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arla.corporan\Desktop\OAI\Transparencia 2025\OAI 2025\Junio 2025\"/>
    </mc:Choice>
  </mc:AlternateContent>
  <xr:revisionPtr revIDLastSave="0" documentId="8_{E5EBA5A8-4FBF-4B46-AA62-7778586A1541}" xr6:coauthVersionLast="47" xr6:coauthVersionMax="47" xr10:uidLastSave="{00000000-0000-0000-0000-000000000000}"/>
  <bookViews>
    <workbookView xWindow="-20610" yWindow="-120" windowWidth="20730" windowHeight="11040" tabRatio="727" xr2:uid="{00000000-000D-0000-FFFF-FFFF00000000}"/>
  </bookViews>
  <sheets>
    <sheet name="INVENTARIO MAT. OFICINA " sheetId="2" r:id="rId1"/>
    <sheet name="INVENTARIO MAT" sheetId="3" r:id="rId2"/>
    <sheet name="INVENTARIO MAT. LIMPIEZA" sheetId="1" r:id="rId3"/>
    <sheet name="INVENTARIO MAT. COCINA" sheetId="4" r:id="rId4"/>
  </sheets>
  <definedNames>
    <definedName name="_xlnm._FilterDatabase" localSheetId="1" hidden="1">'INVENTARIO MAT'!$B$6:$I$133</definedName>
    <definedName name="_xlnm._FilterDatabase" localSheetId="2" hidden="1">'INVENTARIO MAT. LIMPIEZA'!$B$6:$I$62</definedName>
    <definedName name="_xlnm._FilterDatabase" localSheetId="0" hidden="1">'INVENTARIO MAT. OFICINA '!$B$5:$I$76</definedName>
    <definedName name="_xlnm.Print_Area" localSheetId="2">'INVENTARIO MAT. LIMPIEZA'!$A$1:$EF$78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1" i="3" l="1"/>
  <c r="F43" i="3"/>
  <c r="F44" i="3"/>
  <c r="F46" i="3"/>
  <c r="F34" i="3"/>
  <c r="F35" i="3"/>
  <c r="F57" i="3" l="1"/>
  <c r="F68" i="3"/>
  <c r="F49" i="3"/>
  <c r="F107" i="3"/>
  <c r="I107" i="3" s="1"/>
  <c r="F106" i="3"/>
  <c r="F30" i="3"/>
  <c r="F62" i="3"/>
  <c r="F84" i="3"/>
  <c r="F129" i="3"/>
  <c r="F128" i="3"/>
  <c r="F102" i="3"/>
  <c r="F89" i="3"/>
  <c r="F95" i="3"/>
  <c r="F96" i="3"/>
  <c r="I96" i="3" s="1"/>
  <c r="F125" i="3"/>
  <c r="F126" i="3"/>
  <c r="F55" i="3"/>
  <c r="F67" i="2"/>
  <c r="F34" i="2"/>
  <c r="F127" i="3"/>
  <c r="F29" i="3"/>
  <c r="F48" i="3"/>
  <c r="F87" i="3"/>
  <c r="F70" i="3"/>
  <c r="F121" i="3"/>
  <c r="F101" i="3"/>
  <c r="F91" i="3"/>
  <c r="F15" i="3"/>
  <c r="F119" i="3"/>
  <c r="I119" i="3" s="1"/>
  <c r="F74" i="3"/>
  <c r="I74" i="3" s="1"/>
  <c r="G29" i="1"/>
  <c r="I29" i="1" s="1"/>
  <c r="G30" i="1"/>
  <c r="I30" i="1" s="1"/>
  <c r="F39" i="2"/>
  <c r="I39" i="2" s="1"/>
  <c r="G71" i="4"/>
  <c r="G70" i="4"/>
  <c r="I70" i="4" s="1"/>
  <c r="G69" i="4"/>
  <c r="I69" i="4" s="1"/>
  <c r="G68" i="4"/>
  <c r="I68" i="4" s="1"/>
  <c r="G67" i="4"/>
  <c r="I67" i="4" s="1"/>
  <c r="G66" i="4"/>
  <c r="I66" i="4" s="1"/>
  <c r="G65" i="4"/>
  <c r="I65" i="4" s="1"/>
  <c r="G64" i="4"/>
  <c r="I64" i="4" s="1"/>
  <c r="G63" i="4"/>
  <c r="I63" i="4" s="1"/>
  <c r="G62" i="4"/>
  <c r="I62" i="4" s="1"/>
  <c r="G61" i="4"/>
  <c r="I61" i="4" s="1"/>
  <c r="G60" i="4"/>
  <c r="I60" i="4" s="1"/>
  <c r="G59" i="4"/>
  <c r="I59" i="4" s="1"/>
  <c r="G58" i="4"/>
  <c r="I58" i="4" s="1"/>
  <c r="G57" i="4"/>
  <c r="I57" i="4" s="1"/>
  <c r="G56" i="4"/>
  <c r="I56" i="4" s="1"/>
  <c r="G55" i="4"/>
  <c r="I55" i="4" s="1"/>
  <c r="G54" i="4"/>
  <c r="I54" i="4" s="1"/>
  <c r="G53" i="4"/>
  <c r="I53" i="4" s="1"/>
  <c r="G52" i="4"/>
  <c r="I52" i="4" s="1"/>
  <c r="G51" i="4"/>
  <c r="I51" i="4" s="1"/>
  <c r="G50" i="4"/>
  <c r="I50" i="4" s="1"/>
  <c r="G49" i="4"/>
  <c r="I49" i="4" s="1"/>
  <c r="G48" i="4"/>
  <c r="I48" i="4" s="1"/>
  <c r="G47" i="4"/>
  <c r="I47" i="4" s="1"/>
  <c r="G46" i="4"/>
  <c r="I46" i="4" s="1"/>
  <c r="G45" i="4"/>
  <c r="I45" i="4" s="1"/>
  <c r="G44" i="4"/>
  <c r="I44" i="4" s="1"/>
  <c r="G43" i="4"/>
  <c r="I43" i="4" s="1"/>
  <c r="G42" i="4"/>
  <c r="I42" i="4" s="1"/>
  <c r="G41" i="4"/>
  <c r="I41" i="4" s="1"/>
  <c r="G40" i="4"/>
  <c r="I40" i="4" s="1"/>
  <c r="G39" i="4"/>
  <c r="I39" i="4" s="1"/>
  <c r="G38" i="4"/>
  <c r="I38" i="4" s="1"/>
  <c r="G37" i="4"/>
  <c r="I37" i="4" s="1"/>
  <c r="G36" i="4"/>
  <c r="I36" i="4" s="1"/>
  <c r="G35" i="4"/>
  <c r="I35" i="4" s="1"/>
  <c r="G34" i="4"/>
  <c r="I34" i="4" s="1"/>
  <c r="G33" i="4"/>
  <c r="I33" i="4" s="1"/>
  <c r="G32" i="4"/>
  <c r="I32" i="4" s="1"/>
  <c r="G31" i="4"/>
  <c r="I31" i="4" s="1"/>
  <c r="G30" i="4"/>
  <c r="I30" i="4" s="1"/>
  <c r="G29" i="4"/>
  <c r="I29" i="4" s="1"/>
  <c r="G28" i="4"/>
  <c r="I28" i="4" s="1"/>
  <c r="G27" i="4"/>
  <c r="I27" i="4" s="1"/>
  <c r="G26" i="4"/>
  <c r="I26" i="4" s="1"/>
  <c r="G25" i="4"/>
  <c r="I25" i="4" s="1"/>
  <c r="G24" i="4"/>
  <c r="I24" i="4" s="1"/>
  <c r="G23" i="4"/>
  <c r="I23" i="4" s="1"/>
  <c r="G22" i="4"/>
  <c r="I22" i="4" s="1"/>
  <c r="G21" i="4"/>
  <c r="I21" i="4" s="1"/>
  <c r="G20" i="4"/>
  <c r="I20" i="4" s="1"/>
  <c r="G19" i="4"/>
  <c r="I19" i="4" s="1"/>
  <c r="G18" i="4"/>
  <c r="I18" i="4" s="1"/>
  <c r="G17" i="4"/>
  <c r="I17" i="4" s="1"/>
  <c r="G16" i="4"/>
  <c r="I16" i="4" s="1"/>
  <c r="G15" i="4"/>
  <c r="I15" i="4" s="1"/>
  <c r="G14" i="4"/>
  <c r="I14" i="4" s="1"/>
  <c r="G62" i="1"/>
  <c r="I62" i="1" s="1"/>
  <c r="G61" i="1"/>
  <c r="I61" i="1" s="1"/>
  <c r="G60" i="1"/>
  <c r="I60" i="1" s="1"/>
  <c r="G59" i="1"/>
  <c r="I59" i="1" s="1"/>
  <c r="G58" i="1"/>
  <c r="I58" i="1" s="1"/>
  <c r="G57" i="1"/>
  <c r="I57" i="1" s="1"/>
  <c r="G56" i="1"/>
  <c r="I56" i="1" s="1"/>
  <c r="G55" i="1"/>
  <c r="I55" i="1" s="1"/>
  <c r="G54" i="1"/>
  <c r="I54" i="1" s="1"/>
  <c r="G53" i="1"/>
  <c r="I53" i="1" s="1"/>
  <c r="G52" i="1"/>
  <c r="I52" i="1" s="1"/>
  <c r="G51" i="1"/>
  <c r="I51" i="1" s="1"/>
  <c r="G50" i="1"/>
  <c r="I50" i="1" s="1"/>
  <c r="G49" i="1"/>
  <c r="I49" i="1" s="1"/>
  <c r="G48" i="1"/>
  <c r="I48" i="1" s="1"/>
  <c r="G47" i="1"/>
  <c r="I47" i="1" s="1"/>
  <c r="G46" i="1"/>
  <c r="I46" i="1" s="1"/>
  <c r="G45" i="1"/>
  <c r="I45" i="1" s="1"/>
  <c r="G44" i="1"/>
  <c r="I44" i="1" s="1"/>
  <c r="G43" i="1"/>
  <c r="I43" i="1" s="1"/>
  <c r="G42" i="1"/>
  <c r="I42" i="1" s="1"/>
  <c r="G41" i="1"/>
  <c r="I41" i="1" s="1"/>
  <c r="G40" i="1"/>
  <c r="I40" i="1" s="1"/>
  <c r="G39" i="1"/>
  <c r="I39" i="1" s="1"/>
  <c r="G38" i="1"/>
  <c r="I38" i="1" s="1"/>
  <c r="G37" i="1"/>
  <c r="I37" i="1" s="1"/>
  <c r="G36" i="1"/>
  <c r="I36" i="1" s="1"/>
  <c r="G35" i="1"/>
  <c r="I35" i="1" s="1"/>
  <c r="G34" i="1"/>
  <c r="I34" i="1" s="1"/>
  <c r="G33" i="1"/>
  <c r="I33" i="1" s="1"/>
  <c r="G32" i="1"/>
  <c r="I32" i="1" s="1"/>
  <c r="G31" i="1"/>
  <c r="I31" i="1" s="1"/>
  <c r="I28" i="1"/>
  <c r="I27" i="1"/>
  <c r="G26" i="1"/>
  <c r="I26" i="1" s="1"/>
  <c r="G25" i="1"/>
  <c r="I25" i="1" s="1"/>
  <c r="G24" i="1"/>
  <c r="I24" i="1" s="1"/>
  <c r="G23" i="1"/>
  <c r="I23" i="1" s="1"/>
  <c r="G22" i="1"/>
  <c r="I22" i="1" s="1"/>
  <c r="G21" i="1"/>
  <c r="I21" i="1" s="1"/>
  <c r="G20" i="1"/>
  <c r="I20" i="1" s="1"/>
  <c r="G19" i="1"/>
  <c r="I19" i="1" s="1"/>
  <c r="G18" i="1"/>
  <c r="I18" i="1" s="1"/>
  <c r="G17" i="1"/>
  <c r="I17" i="1" s="1"/>
  <c r="G16" i="1"/>
  <c r="I16" i="1" s="1"/>
  <c r="G15" i="1"/>
  <c r="I15" i="1" s="1"/>
  <c r="G14" i="1"/>
  <c r="I14" i="1" s="1"/>
  <c r="F133" i="3"/>
  <c r="I132" i="3"/>
  <c r="F132" i="3"/>
  <c r="F131" i="3"/>
  <c r="I131" i="3" s="1"/>
  <c r="F130" i="3"/>
  <c r="F124" i="3"/>
  <c r="I124" i="3" s="1"/>
  <c r="F123" i="3"/>
  <c r="I123" i="3" s="1"/>
  <c r="F122" i="3"/>
  <c r="I122" i="3" s="1"/>
  <c r="F120" i="3"/>
  <c r="I120" i="3" s="1"/>
  <c r="F118" i="3"/>
  <c r="I118" i="3" s="1"/>
  <c r="F117" i="3"/>
  <c r="I117" i="3" s="1"/>
  <c r="F116" i="3"/>
  <c r="I116" i="3" s="1"/>
  <c r="F115" i="3"/>
  <c r="I115" i="3" s="1"/>
  <c r="F114" i="3"/>
  <c r="I114" i="3" s="1"/>
  <c r="F113" i="3"/>
  <c r="I113" i="3" s="1"/>
  <c r="F112" i="3"/>
  <c r="I112" i="3" s="1"/>
  <c r="F111" i="3"/>
  <c r="I111" i="3" s="1"/>
  <c r="F110" i="3"/>
  <c r="I110" i="3" s="1"/>
  <c r="F109" i="3"/>
  <c r="I109" i="3" s="1"/>
  <c r="F108" i="3"/>
  <c r="I108" i="3" s="1"/>
  <c r="F105" i="3"/>
  <c r="I105" i="3" s="1"/>
  <c r="F104" i="3"/>
  <c r="I104" i="3" s="1"/>
  <c r="F103" i="3"/>
  <c r="I103" i="3" s="1"/>
  <c r="F100" i="3"/>
  <c r="I100" i="3" s="1"/>
  <c r="F99" i="3"/>
  <c r="I99" i="3" s="1"/>
  <c r="F98" i="3"/>
  <c r="I98" i="3" s="1"/>
  <c r="F97" i="3"/>
  <c r="I97" i="3" s="1"/>
  <c r="F94" i="3"/>
  <c r="I94" i="3" s="1"/>
  <c r="F93" i="3"/>
  <c r="I93" i="3" s="1"/>
  <c r="F92" i="3"/>
  <c r="I92" i="3" s="1"/>
  <c r="F90" i="3"/>
  <c r="I90" i="3" s="1"/>
  <c r="F88" i="3"/>
  <c r="I88" i="3" s="1"/>
  <c r="F86" i="3"/>
  <c r="I86" i="3" s="1"/>
  <c r="F85" i="3"/>
  <c r="I85" i="3" s="1"/>
  <c r="F83" i="3"/>
  <c r="I83" i="3" s="1"/>
  <c r="F82" i="3"/>
  <c r="I82" i="3" s="1"/>
  <c r="F81" i="3"/>
  <c r="I81" i="3" s="1"/>
  <c r="F80" i="3"/>
  <c r="I80" i="3" s="1"/>
  <c r="F79" i="3"/>
  <c r="I79" i="3" s="1"/>
  <c r="F78" i="3"/>
  <c r="I78" i="3" s="1"/>
  <c r="F77" i="3"/>
  <c r="I77" i="3" s="1"/>
  <c r="F76" i="3"/>
  <c r="I76" i="3" s="1"/>
  <c r="F75" i="3"/>
  <c r="I75" i="3" s="1"/>
  <c r="F73" i="3"/>
  <c r="I73" i="3" s="1"/>
  <c r="F72" i="3"/>
  <c r="I72" i="3" s="1"/>
  <c r="F71" i="3"/>
  <c r="I71" i="3" s="1"/>
  <c r="F69" i="3"/>
  <c r="I69" i="3" s="1"/>
  <c r="F67" i="3"/>
  <c r="I67" i="3" s="1"/>
  <c r="F66" i="3"/>
  <c r="I66" i="3" s="1"/>
  <c r="F65" i="3"/>
  <c r="I65" i="3" s="1"/>
  <c r="F64" i="3"/>
  <c r="I64" i="3" s="1"/>
  <c r="F63" i="3"/>
  <c r="I63" i="3" s="1"/>
  <c r="F61" i="3"/>
  <c r="I61" i="3" s="1"/>
  <c r="F60" i="3"/>
  <c r="I60" i="3" s="1"/>
  <c r="F59" i="3"/>
  <c r="I59" i="3" s="1"/>
  <c r="F58" i="3"/>
  <c r="I58" i="3" s="1"/>
  <c r="F56" i="3"/>
  <c r="I56" i="3" s="1"/>
  <c r="F54" i="3"/>
  <c r="I54" i="3" s="1"/>
  <c r="F53" i="3"/>
  <c r="I53" i="3" s="1"/>
  <c r="F52" i="3"/>
  <c r="I52" i="3" s="1"/>
  <c r="F51" i="3"/>
  <c r="I51" i="3" s="1"/>
  <c r="F50" i="3"/>
  <c r="I50" i="3" s="1"/>
  <c r="F47" i="3"/>
  <c r="I47" i="3" s="1"/>
  <c r="F45" i="3"/>
  <c r="I45" i="3" s="1"/>
  <c r="F42" i="3"/>
  <c r="I42" i="3" s="1"/>
  <c r="F40" i="3"/>
  <c r="I40" i="3" s="1"/>
  <c r="F39" i="3"/>
  <c r="I39" i="3" s="1"/>
  <c r="F38" i="3"/>
  <c r="I38" i="3" s="1"/>
  <c r="F37" i="3"/>
  <c r="I37" i="3" s="1"/>
  <c r="F36" i="3"/>
  <c r="I36" i="3" s="1"/>
  <c r="F33" i="3"/>
  <c r="I33" i="3" s="1"/>
  <c r="F32" i="3"/>
  <c r="I32" i="3" s="1"/>
  <c r="F31" i="3"/>
  <c r="I31" i="3" s="1"/>
  <c r="F28" i="3"/>
  <c r="I28" i="3" s="1"/>
  <c r="F27" i="3"/>
  <c r="I27" i="3" s="1"/>
  <c r="F26" i="3"/>
  <c r="I26" i="3" s="1"/>
  <c r="F25" i="3"/>
  <c r="I25" i="3" s="1"/>
  <c r="F24" i="3"/>
  <c r="I24" i="3" s="1"/>
  <c r="F23" i="3"/>
  <c r="I23" i="3" s="1"/>
  <c r="F22" i="3"/>
  <c r="I22" i="3" s="1"/>
  <c r="F21" i="3"/>
  <c r="I21" i="3" s="1"/>
  <c r="F20" i="3"/>
  <c r="I20" i="3" s="1"/>
  <c r="F19" i="3"/>
  <c r="I19" i="3" s="1"/>
  <c r="F18" i="3"/>
  <c r="I18" i="3" s="1"/>
  <c r="F17" i="3"/>
  <c r="I17" i="3" s="1"/>
  <c r="F16" i="3"/>
  <c r="F76" i="2"/>
  <c r="F75" i="2"/>
  <c r="I75" i="2" s="1"/>
  <c r="F74" i="2"/>
  <c r="I74" i="2" s="1"/>
  <c r="F73" i="2"/>
  <c r="I73" i="2" s="1"/>
  <c r="F72" i="2"/>
  <c r="I72" i="2" s="1"/>
  <c r="F71" i="2"/>
  <c r="I71" i="2" s="1"/>
  <c r="F70" i="2"/>
  <c r="I70" i="2" s="1"/>
  <c r="F69" i="2"/>
  <c r="I69" i="2" s="1"/>
  <c r="F68" i="2"/>
  <c r="I68" i="2" s="1"/>
  <c r="F66" i="2"/>
  <c r="I66" i="2" s="1"/>
  <c r="F65" i="2"/>
  <c r="I65" i="2" s="1"/>
  <c r="F64" i="2"/>
  <c r="I64" i="2" s="1"/>
  <c r="F63" i="2"/>
  <c r="I63" i="2" s="1"/>
  <c r="F62" i="2"/>
  <c r="I62" i="2" s="1"/>
  <c r="F61" i="2"/>
  <c r="I61" i="2" s="1"/>
  <c r="F60" i="2"/>
  <c r="I60" i="2" s="1"/>
  <c r="F59" i="2"/>
  <c r="I59" i="2" s="1"/>
  <c r="F58" i="2"/>
  <c r="I58" i="2" s="1"/>
  <c r="F57" i="2"/>
  <c r="I57" i="2" s="1"/>
  <c r="F56" i="2"/>
  <c r="I56" i="2" s="1"/>
  <c r="F55" i="2"/>
  <c r="I55" i="2" s="1"/>
  <c r="F54" i="2"/>
  <c r="I54" i="2" s="1"/>
  <c r="F53" i="2"/>
  <c r="I53" i="2" s="1"/>
  <c r="F52" i="2"/>
  <c r="I52" i="2" s="1"/>
  <c r="F51" i="2"/>
  <c r="I51" i="2" s="1"/>
  <c r="F50" i="2"/>
  <c r="I50" i="2" s="1"/>
  <c r="F49" i="2"/>
  <c r="I49" i="2" s="1"/>
  <c r="F48" i="2"/>
  <c r="I48" i="2" s="1"/>
  <c r="F47" i="2"/>
  <c r="I47" i="2" s="1"/>
  <c r="F46" i="2"/>
  <c r="I46" i="2" s="1"/>
  <c r="F45" i="2"/>
  <c r="I45" i="2" s="1"/>
  <c r="F44" i="2"/>
  <c r="I44" i="2" s="1"/>
  <c r="F43" i="2"/>
  <c r="I43" i="2" s="1"/>
  <c r="F42" i="2"/>
  <c r="I42" i="2" s="1"/>
  <c r="F41" i="2"/>
  <c r="I41" i="2" s="1"/>
  <c r="F40" i="2"/>
  <c r="I40" i="2" s="1"/>
  <c r="F38" i="2"/>
  <c r="I38" i="2" s="1"/>
  <c r="F37" i="2"/>
  <c r="I37" i="2" s="1"/>
  <c r="F36" i="2"/>
  <c r="I36" i="2" s="1"/>
  <c r="F35" i="2"/>
  <c r="I35" i="2" s="1"/>
  <c r="F33" i="2"/>
  <c r="I33" i="2" s="1"/>
  <c r="F32" i="2"/>
  <c r="I32" i="2" s="1"/>
  <c r="F31" i="2"/>
  <c r="I31" i="2" s="1"/>
  <c r="F30" i="2"/>
  <c r="I30" i="2" s="1"/>
  <c r="F29" i="2"/>
  <c r="I29" i="2" s="1"/>
  <c r="F28" i="2"/>
  <c r="I28" i="2" s="1"/>
  <c r="F27" i="2"/>
  <c r="I27" i="2" s="1"/>
  <c r="F26" i="2"/>
  <c r="I26" i="2" s="1"/>
  <c r="F25" i="2"/>
  <c r="I25" i="2" s="1"/>
  <c r="F24" i="2"/>
  <c r="I24" i="2" s="1"/>
  <c r="F23" i="2"/>
  <c r="I23" i="2" s="1"/>
  <c r="F22" i="2"/>
  <c r="I22" i="2" s="1"/>
  <c r="F21" i="2"/>
  <c r="I21" i="2" s="1"/>
  <c r="F20" i="2"/>
  <c r="I20" i="2" s="1"/>
  <c r="F19" i="2"/>
  <c r="I19" i="2" s="1"/>
  <c r="F18" i="2"/>
  <c r="I18" i="2" s="1"/>
  <c r="F17" i="2"/>
  <c r="I17" i="2" s="1"/>
  <c r="F16" i="2"/>
  <c r="I16" i="2" s="1"/>
  <c r="F15" i="2"/>
  <c r="I15" i="2" s="1"/>
  <c r="F14" i="2"/>
  <c r="I14" i="2" s="1"/>
  <c r="I13" i="2"/>
  <c r="I71" i="4" l="1"/>
  <c r="I63" i="1"/>
  <c r="I133" i="3"/>
  <c r="I76" i="2"/>
  <c r="F14" i="3"/>
</calcChain>
</file>

<file path=xl/sharedStrings.xml><?xml version="1.0" encoding="utf-8"?>
<sst xmlns="http://schemas.openxmlformats.org/spreadsheetml/2006/main" count="632" uniqueCount="350">
  <si>
    <t xml:space="preserve">                                                                                             Inventario de Materiales Gastable de Oficina </t>
  </si>
  <si>
    <t xml:space="preserve">                              ALMACEN:   DE MATERIALES DE OFICINA </t>
  </si>
  <si>
    <t xml:space="preserve">   ESTABLECIMIENTO:  HOSPITAL MATERNO DRA. EVANGELINA RODRIGUEZ        REGION: 0</t>
  </si>
  <si>
    <t xml:space="preserve">            AREA DE SALUD:  </t>
  </si>
  <si>
    <t xml:space="preserve">    MES:  </t>
  </si>
  <si>
    <t>AÑO 2025</t>
  </si>
  <si>
    <t>TOTAL</t>
  </si>
  <si>
    <t>VALOR</t>
  </si>
  <si>
    <t>ARTICULO</t>
  </si>
  <si>
    <t>UNIDAD</t>
  </si>
  <si>
    <t xml:space="preserve">EXISTENCIA </t>
  </si>
  <si>
    <t>ENTRADA</t>
  </si>
  <si>
    <t>CONSUMIDO</t>
  </si>
  <si>
    <t xml:space="preserve">INICIAL </t>
  </si>
  <si>
    <t>FINAL</t>
  </si>
  <si>
    <t>(3+4)5</t>
  </si>
  <si>
    <t>UNITARIO</t>
  </si>
  <si>
    <t>CINTA PEGANTE TRANSP.</t>
  </si>
  <si>
    <t>UNDS</t>
  </si>
  <si>
    <t>CINTA ADHESIVA FIINAS</t>
  </si>
  <si>
    <t>CARPETAS ACORDEON CON DIVISIONES</t>
  </si>
  <si>
    <t>CARPETA 3 ARGOLLA G.</t>
  </si>
  <si>
    <t>PORTA CINTA ADHESIVAS</t>
  </si>
  <si>
    <t>BOLIGRAFO AZUL</t>
  </si>
  <si>
    <t>CJ/12</t>
  </si>
  <si>
    <t>BOLIGRAFO NEGRO</t>
  </si>
  <si>
    <t>BOLIGRAFO ROJO</t>
  </si>
  <si>
    <t>CLIP PEQ.</t>
  </si>
  <si>
    <t>CJ/</t>
  </si>
  <si>
    <t>CLIP GRANDE</t>
  </si>
  <si>
    <t>CORRECTOR TIPO LAPICERO</t>
  </si>
  <si>
    <t>CORRECTOR LIQUIDO</t>
  </si>
  <si>
    <t>LAPIZ CARBON</t>
  </si>
  <si>
    <t>GRAPA</t>
  </si>
  <si>
    <t>CJ/24</t>
  </si>
  <si>
    <t>TIGERA MEDIANA</t>
  </si>
  <si>
    <t>TIGERA GRANDE</t>
  </si>
  <si>
    <t>BANDITA/GOMITA</t>
  </si>
  <si>
    <t>GRAPADORA GDE.</t>
  </si>
  <si>
    <t>GRAPADORA PEQ.</t>
  </si>
  <si>
    <t>SACAGRAPA</t>
  </si>
  <si>
    <t>SACA PUNTAS</t>
  </si>
  <si>
    <t>LIBRETAS RAYADAS 8 1/2 *11</t>
  </si>
  <si>
    <t>LIBRO RECORD 300 PAG.</t>
  </si>
  <si>
    <t>LIBRO RECORD 500 PAG.</t>
  </si>
  <si>
    <t>TARJETA DE INVENTARIO</t>
  </si>
  <si>
    <t xml:space="preserve">TARJETA DE CITAS </t>
  </si>
  <si>
    <t>TALONARIO DE CAJA CHICA</t>
  </si>
  <si>
    <t>ENCUADERNACION DE LIB.</t>
  </si>
  <si>
    <t>TALONARIO HJ EGRESO ADMS</t>
  </si>
  <si>
    <t>MARCADORES AZUL</t>
  </si>
  <si>
    <t>MARCADORES ROJO</t>
  </si>
  <si>
    <t>CJ/10</t>
  </si>
  <si>
    <t xml:space="preserve">MARCADORES NEGRO </t>
  </si>
  <si>
    <t>MARCADORES VERDES</t>
  </si>
  <si>
    <t>RESALTADORES MAMEY</t>
  </si>
  <si>
    <t>RESALTADORES VERDE</t>
  </si>
  <si>
    <t>RESALTADORES AZUL</t>
  </si>
  <si>
    <t>RESALTADORES ROSADO</t>
  </si>
  <si>
    <t>TINTA P/SELLO</t>
  </si>
  <si>
    <t>PAPER P/SUMADORA</t>
  </si>
  <si>
    <t>PAPER BON 8 1/2 x11</t>
  </si>
  <si>
    <t>RESMAS</t>
  </si>
  <si>
    <t>PAPEL BON 8 1/2X14</t>
  </si>
  <si>
    <t xml:space="preserve">PORTA LAPIZ DE METAL </t>
  </si>
  <si>
    <t xml:space="preserve">PAPEL CARBON AZUL </t>
  </si>
  <si>
    <t>PAQ.</t>
  </si>
  <si>
    <t>PAPER KRAFT CREMA</t>
  </si>
  <si>
    <t>PILA DOBLE AA</t>
  </si>
  <si>
    <t xml:space="preserve">UNDS </t>
  </si>
  <si>
    <t>PROTECTORES DE HOJAS TRANSPARENTES</t>
  </si>
  <si>
    <t>PILA TRIPLE AAA</t>
  </si>
  <si>
    <t>PAPER KRAFT BLANCO</t>
  </si>
  <si>
    <t>GANCHO M Y H</t>
  </si>
  <si>
    <t>CJAS.</t>
  </si>
  <si>
    <t>POSTIN MED.</t>
  </si>
  <si>
    <t>PERFODOEA DE 3 HOYOS</t>
  </si>
  <si>
    <t>PERFORADORA 2 HOYO</t>
  </si>
  <si>
    <t>FOLDER AMARILLO</t>
  </si>
  <si>
    <t>FOLDER ROJO DE 3 DIVIC.</t>
  </si>
  <si>
    <t>FOLDER VERDE</t>
  </si>
  <si>
    <t>FOLDER AZUL</t>
  </si>
  <si>
    <t>FOLDER ROJO</t>
  </si>
  <si>
    <t>SOBRE MANILA 81/11</t>
  </si>
  <si>
    <t>SOBRE MANILA 81/14</t>
  </si>
  <si>
    <t>ALMOHADILLA P/SELLO</t>
  </si>
  <si>
    <t xml:space="preserve">CLICK BILLETEROS </t>
  </si>
  <si>
    <t xml:space="preserve">TOTAL </t>
  </si>
  <si>
    <t>Dr. Marcelino Figuereo</t>
  </si>
  <si>
    <t>Lic. Migdalia A. Vasquez</t>
  </si>
  <si>
    <t xml:space="preserve">              Director</t>
  </si>
  <si>
    <t>Administradora</t>
  </si>
  <si>
    <t xml:space="preserve">                    Lic. Victor Rafael Jimenez</t>
  </si>
  <si>
    <t xml:space="preserve">              Enc. Almacen No Hospitalario</t>
  </si>
  <si>
    <t xml:space="preserve">                                                                                             Inventario de Materiales Gastable</t>
  </si>
  <si>
    <t xml:space="preserve">                              ALMACEN:   DE MATERIALES</t>
  </si>
  <si>
    <t xml:space="preserve"> </t>
  </si>
  <si>
    <t xml:space="preserve">INIICAL </t>
  </si>
  <si>
    <t>LIBRO DE HOSP. MUJER DOMINICANA</t>
  </si>
  <si>
    <t xml:space="preserve">LIBRO ASISTENCIA DIARIA </t>
  </si>
  <si>
    <t>LIBRO GRANDE SNS</t>
  </si>
  <si>
    <t>LIBRO DE CONSEJERIA</t>
  </si>
  <si>
    <t>LIBRO DE EMERGENCIA</t>
  </si>
  <si>
    <t>LIBRO DE PARTO</t>
  </si>
  <si>
    <t>LIBRO REGISTRO DE PARTO NAC</t>
  </si>
  <si>
    <t>LIBRO PROC-QUIRURGICO</t>
  </si>
  <si>
    <t>LIBRO DE PERINATO</t>
  </si>
  <si>
    <t>LIBRO DE NIÑO PERINATO</t>
  </si>
  <si>
    <t>LIBRO DE REGISTRO DE NACIMIENTO</t>
  </si>
  <si>
    <t>LIBRO DE SALUD PUBLICA</t>
  </si>
  <si>
    <t>TARJETAS DE TIPIFICACION</t>
  </si>
  <si>
    <t>TALONARIO ENFERMERIA EMERG</t>
  </si>
  <si>
    <t>TALONARIO ENFERM. DE CIRUGIA</t>
  </si>
  <si>
    <t>TALONARIO ORDEN MEDICA</t>
  </si>
  <si>
    <t>TALONARIO LAB. DEGLOSE</t>
  </si>
  <si>
    <t>RECETARIO LAB. QUIMICO</t>
  </si>
  <si>
    <t>TALONARIO TRIP. NSR/CAJA</t>
  </si>
  <si>
    <t>TALONARIO EXAMEN ORINA</t>
  </si>
  <si>
    <t>TALONARIO HEMATOLOGIA</t>
  </si>
  <si>
    <t>TALONARIO REPORTE  CONS.DIARIO/ CONS. EXTERNA</t>
  </si>
  <si>
    <t>TALONARIO ASIG. TRAB. ENFERMERIA</t>
  </si>
  <si>
    <t>TALONARIO DE PERINATOLOGIA</t>
  </si>
  <si>
    <t>TALONARIO HIST. CLIN. PEDIATRICA</t>
  </si>
  <si>
    <t>TALONARIO DE TARG. PERINATAL</t>
  </si>
  <si>
    <t>TALONARIO DE GAST.  QUIROFANO</t>
  </si>
  <si>
    <t>TALONARIO RECI. AL USUARIO</t>
  </si>
  <si>
    <t>TALONARIO MAT. GASTABLES</t>
  </si>
  <si>
    <t>TALONARIO RECOLEC DE DATOS</t>
  </si>
  <si>
    <t>TALONARIO DE SONOGRAFIA</t>
  </si>
  <si>
    <t>TALONARIO HJ .  REQUISICION</t>
  </si>
  <si>
    <t>TALONARIO REPORTE  DIAGN.. OBST.</t>
  </si>
  <si>
    <t>TALONARIO HIST. CLIN.MUJER/ABORTO</t>
  </si>
  <si>
    <t>TALONARIO RECOMEN. MATER.</t>
  </si>
  <si>
    <t>TALONARIO FORM. VACUNA</t>
  </si>
  <si>
    <t>TALONARIO CLINIC. VIROLOGIA</t>
  </si>
  <si>
    <t>TALONARIO CLINICO CEROLOGIA</t>
  </si>
  <si>
    <t>TALONARIO EVALUAC. PRE-ANESTESIA</t>
  </si>
  <si>
    <t>TALONARIO DE EGRESO DE SALA</t>
  </si>
  <si>
    <t>TALONARIO DE HIGUIENES Y SALUD</t>
  </si>
  <si>
    <t>TALONARIO REP. ABDOMINAL SONOG</t>
  </si>
  <si>
    <t>TALONARIO ENFERMERIA Y DIETA</t>
  </si>
  <si>
    <t>TALONARIO HIST. CLIN. PERINATAL</t>
  </si>
  <si>
    <t>TALONARIO RECETARIO</t>
  </si>
  <si>
    <t>TALONARIO PUERPERIO</t>
  </si>
  <si>
    <t>TALONARIO REPORTE  HEMO CULTIVO</t>
  </si>
  <si>
    <t>TALONARIO SONOGRAFIA TIROIDES</t>
  </si>
  <si>
    <t>TALONARIO REPORTE URO-CULTIVO</t>
  </si>
  <si>
    <t>TALONARO REPORTE ANTI-BIOGRAMA</t>
  </si>
  <si>
    <t>TALONARIO DE CONSEJERIA</t>
  </si>
  <si>
    <t>TALONARIO  RETORNO A PACIENTES</t>
  </si>
  <si>
    <t>TALONARIO HISTORIA CLIN. GINEC.</t>
  </si>
  <si>
    <t>TALONARIO CONTROL DE GLICEMIA.</t>
  </si>
  <si>
    <t>TALONARIO DE BACTERIOLOGIA</t>
  </si>
  <si>
    <t>TALONARIO PERIODONCIA</t>
  </si>
  <si>
    <t>TALONARIO ODONTOLOGIA</t>
  </si>
  <si>
    <t>TALONARIO FECHA CLIN. ORTODONCIA</t>
  </si>
  <si>
    <t>TALONARIO CONSENTIMIENTO INF.</t>
  </si>
  <si>
    <t>TALONARIO DIGNOSTICO ODONT. NAC.</t>
  </si>
  <si>
    <t>TALONARIO ENDOCRINOLOGIA</t>
  </si>
  <si>
    <t>TALONARIO HJ CONSENTIMIENT INF</t>
  </si>
  <si>
    <t>TALONARIO ODONT. FECHA NAC.</t>
  </si>
  <si>
    <t>TALONARIO INGRES PAC. ODONT</t>
  </si>
  <si>
    <t>TALONARIO ATENCION ODONTOL</t>
  </si>
  <si>
    <t>TALONARIO H/REQ. UCIN</t>
  </si>
  <si>
    <t>TALONARIO CENTRAL DE OXIGENO /EMERG</t>
  </si>
  <si>
    <t>TALONARIO CENTRAL HIDRICO/ENFERM UCIN</t>
  </si>
  <si>
    <t>TALONARIO HIST. CLINIC. NEONATAL</t>
  </si>
  <si>
    <t>TALONARIO RECIEN NAC. FALLECIDO</t>
  </si>
  <si>
    <t>TALONARIO DE COMP. DE EMBARAZOS</t>
  </si>
  <si>
    <t>TALONARIO DE HIST. CLIN. ENDROCRINOLOGIA</t>
  </si>
  <si>
    <t>TALONARIO HOJ/SIGNO VITALES</t>
  </si>
  <si>
    <t>TALONARIO CONDUCCION ANESTECIA</t>
  </si>
  <si>
    <t>TALONARIO DEPART. NEONATOLOGIA CONSENT. UCIN</t>
  </si>
  <si>
    <t>TALONARIO DEPRT. NEONATOLOG/H PROTOCOLO</t>
  </si>
  <si>
    <t xml:space="preserve">KARDEX DE MEDICAMENTOS </t>
  </si>
  <si>
    <t>TALONARIO DE KARDEX EN AREA DE EMERGENCIA</t>
  </si>
  <si>
    <t>NUTRICION CLINICA</t>
  </si>
  <si>
    <t>SINGNOGRAMA CONTROL LIQUIDO</t>
  </si>
  <si>
    <t xml:space="preserve">SINOGRAMA </t>
  </si>
  <si>
    <t>TALONARIO DE KARDEX ENFERM UCIN</t>
  </si>
  <si>
    <t>TALONARIO DEPART NEON/HJ DE BALANCE HIDRICO</t>
  </si>
  <si>
    <t>TALONARIO ENDROCRINOLOGIA H/ DE NIVELES</t>
  </si>
  <si>
    <t>TALONARIO VERIFICACION SEGURIDAD CIRUGIA</t>
  </si>
  <si>
    <t xml:space="preserve">PAPA NICOLAO </t>
  </si>
  <si>
    <t xml:space="preserve">BLOCK DE 4 HOJAS </t>
  </si>
  <si>
    <t xml:space="preserve">                                                                                             Inventario de Materiales Gastable de Limpieza</t>
  </si>
  <si>
    <t xml:space="preserve">                                      ALMACEN:   DE MATERIALES DE LIMPIEZA</t>
  </si>
  <si>
    <t xml:space="preserve">   ESTABLECIMIENTO: HOSPITAL MATERNO DRA. EVANGELINA RODRIGUEZ  REGION: 0</t>
  </si>
  <si>
    <t xml:space="preserve">INICAL </t>
  </si>
  <si>
    <t>CLORO MACIEL</t>
  </si>
  <si>
    <t>GLS</t>
  </si>
  <si>
    <t>CLORO AL 6%</t>
  </si>
  <si>
    <t>CLORO AL 10%</t>
  </si>
  <si>
    <t>CLORO GREEN</t>
  </si>
  <si>
    <t>REMOVEDOR DE MANCHAS DECALIN</t>
  </si>
  <si>
    <t>CLORO GRANULADO</t>
  </si>
  <si>
    <t>CUBETA</t>
  </si>
  <si>
    <t>JABON DE CUABA</t>
  </si>
  <si>
    <t>MISTOLIN</t>
  </si>
  <si>
    <t>JABON LIQUIDO BOREAL</t>
  </si>
  <si>
    <t>DETERGENTE EN POLVO</t>
  </si>
  <si>
    <t>SACO</t>
  </si>
  <si>
    <t>SUAVISANTE</t>
  </si>
  <si>
    <t>PH SCOTT/PLIEGO</t>
  </si>
  <si>
    <t>FALDO/12</t>
  </si>
  <si>
    <t xml:space="preserve">PAPEL TOALLA SCOTT </t>
  </si>
  <si>
    <t>FALDO/6</t>
  </si>
  <si>
    <t>MANITO LIMPIA ANTI-BACT</t>
  </si>
  <si>
    <t>CJAS.12/UN.</t>
  </si>
  <si>
    <t>SPRAY SOAP LOTTION</t>
  </si>
  <si>
    <t>CJAS</t>
  </si>
  <si>
    <t>FUNDA 55GLS</t>
  </si>
  <si>
    <t>PAQ. 100</t>
  </si>
  <si>
    <t>FUNDA 30GLS</t>
  </si>
  <si>
    <t>PAQ. 500</t>
  </si>
  <si>
    <t>FUNDA 13GLS</t>
  </si>
  <si>
    <t>PAQ</t>
  </si>
  <si>
    <t>FUNDA 24GLS</t>
  </si>
  <si>
    <t>FUNDA NO.6</t>
  </si>
  <si>
    <t>FUNDA NO.4</t>
  </si>
  <si>
    <t>FUNDA NO.2</t>
  </si>
  <si>
    <t>FUNDA 55 GLS ROJA</t>
  </si>
  <si>
    <t>FUNDA 30 GLS ROJAS</t>
  </si>
  <si>
    <t>BOTA DE GOMAS</t>
  </si>
  <si>
    <t>PARES</t>
  </si>
  <si>
    <t>ESCOBILLA DE BAÑO</t>
  </si>
  <si>
    <t xml:space="preserve">ESCOBA </t>
  </si>
  <si>
    <t>SUAPE DE PISO</t>
  </si>
  <si>
    <t>BRILLO VERDE</t>
  </si>
  <si>
    <t>DOC/12</t>
  </si>
  <si>
    <t>PALA DE RECOGER BASURA</t>
  </si>
  <si>
    <t>UND</t>
  </si>
  <si>
    <t>DESTUPIDOR DE INODORO</t>
  </si>
  <si>
    <t>ZAFACON NEGRO 50 LITROS</t>
  </si>
  <si>
    <t>ZAFACON NEGRO 44 LITROS</t>
  </si>
  <si>
    <t>ZAFACONES ROJO 30 LITROS</t>
  </si>
  <si>
    <t>UNS</t>
  </si>
  <si>
    <t>ZAFACON ROJO 50 LITORS</t>
  </si>
  <si>
    <t>MANDIL DE PVC/NYLON</t>
  </si>
  <si>
    <t xml:space="preserve">MOPAS </t>
  </si>
  <si>
    <t>DISPENSADORES DE ALCOHOL</t>
  </si>
  <si>
    <t>GUANTES DE NITRILO</t>
  </si>
  <si>
    <t>DW-40 DE</t>
  </si>
  <si>
    <t>VINAGRE DE LIMPIEZA</t>
  </si>
  <si>
    <t xml:space="preserve">LANILLAS </t>
  </si>
  <si>
    <t>YARDAS</t>
  </si>
  <si>
    <t xml:space="preserve">JABON DE FREGAR </t>
  </si>
  <si>
    <t>GUANTES AMARILLO DE MANO</t>
  </si>
  <si>
    <t>LANILLA MICROFIBRA</t>
  </si>
  <si>
    <t xml:space="preserve">BOTELLAS DISPENSANDOR </t>
  </si>
  <si>
    <t>DESGRASANTE GALON</t>
  </si>
  <si>
    <t xml:space="preserve">AMBIENTADOR GLADE </t>
  </si>
  <si>
    <t>BRILLO GORDO</t>
  </si>
  <si>
    <t>BRILLO</t>
  </si>
  <si>
    <t xml:space="preserve">                                                                                             Inventario de Materiales Gastable de Cocina</t>
  </si>
  <si>
    <t xml:space="preserve">                                      ALMACEN:   DE MATERIALES DE COCINA</t>
  </si>
  <si>
    <t>CUCHARAS DE MESA #12</t>
  </si>
  <si>
    <t>CUCHILLOS DE MESA #12</t>
  </si>
  <si>
    <t>CUBIERTOS DE MESA #12</t>
  </si>
  <si>
    <t xml:space="preserve">PLATOS TIPO BANDEJAS </t>
  </si>
  <si>
    <t>TAZA PARA HABICHUELA</t>
  </si>
  <si>
    <t>BANDEJA DE ALUMINIO</t>
  </si>
  <si>
    <t xml:space="preserve">TAZA PARA SOPA </t>
  </si>
  <si>
    <t>PONCHERA CROMADA MEDIANA</t>
  </si>
  <si>
    <t>PONCHERA CROMADA PEQUEÑA</t>
  </si>
  <si>
    <t>PONCHERA CROMADA GRANDE</t>
  </si>
  <si>
    <t>TABLA DE PICAR CARNE</t>
  </si>
  <si>
    <t xml:space="preserve">TABLA DE PICAR VEGETALES </t>
  </si>
  <si>
    <t>TABLA DE PICAR PAN</t>
  </si>
  <si>
    <t>CALDERO DE 30LB CON TAPA</t>
  </si>
  <si>
    <t>CALDERO DE 20LB CON TAPA</t>
  </si>
  <si>
    <t>CALDERO DE 40LB CON TAPA</t>
  </si>
  <si>
    <t>CALDERO DE 50LB CON TAPA</t>
  </si>
  <si>
    <t>PELADORES DE PAPA</t>
  </si>
  <si>
    <t>TAZA MEDIDORAS</t>
  </si>
  <si>
    <t>ABRIDOR DE LATAS</t>
  </si>
  <si>
    <t>ESCURRIDOR DE PLATOS</t>
  </si>
  <si>
    <t>CUBOS MEDIANOS</t>
  </si>
  <si>
    <t>CUBOS PARA DESPENSA</t>
  </si>
  <si>
    <t>CUCHARONES PARA SERVIR</t>
  </si>
  <si>
    <t>CUCHARONES TIPO SOPERA</t>
  </si>
  <si>
    <t>TOALLA DE COCINA</t>
  </si>
  <si>
    <t>CUCHARONES GRANDES</t>
  </si>
  <si>
    <t>CUCHILLO DE SIERRA</t>
  </si>
  <si>
    <t>CUCHILLO DE CORTAR CARNE</t>
  </si>
  <si>
    <t>CUCHILLO DE CORTAR VEGETALES</t>
  </si>
  <si>
    <t>GUAYO DE METAL</t>
  </si>
  <si>
    <t>PILON</t>
  </si>
  <si>
    <t>COLADOR GR.</t>
  </si>
  <si>
    <t>PINZA MULTIUSOS</t>
  </si>
  <si>
    <t>COLADOR MD.</t>
  </si>
  <si>
    <t>ZAFACONES MED.</t>
  </si>
  <si>
    <t>PESO PARA ALIMENTOS</t>
  </si>
  <si>
    <t>MAJADOR DE VIVERES</t>
  </si>
  <si>
    <t>MAJADOR DE FRITOS</t>
  </si>
  <si>
    <t>EXPRIMIDOR DE LIMONES</t>
  </si>
  <si>
    <t xml:space="preserve">CUCHARON DE MADERA </t>
  </si>
  <si>
    <t>ESCURRIDOR DE SPAGUETI CROMADO</t>
  </si>
  <si>
    <t>SARTEN DE FREIR MEDIANO</t>
  </si>
  <si>
    <t>OLLA PARA HERVIR HABICHUELA CON TAPA</t>
  </si>
  <si>
    <t>JARRON PARA AGUA GRANDE</t>
  </si>
  <si>
    <t xml:space="preserve">MACHETE PARA COCINA </t>
  </si>
  <si>
    <t>UNIFORME FEMENINO</t>
  </si>
  <si>
    <t>UNIFORME MASCULINO</t>
  </si>
  <si>
    <t>RELOJ DE PARED</t>
  </si>
  <si>
    <t>CANASTA DE VEGETALES</t>
  </si>
  <si>
    <t>TAZAS PARA CAFÉ</t>
  </si>
  <si>
    <t>DELANTARES DE PECHERA</t>
  </si>
  <si>
    <t xml:space="preserve">DELANTARES PLASTICOS PARA FREGAR </t>
  </si>
  <si>
    <t>PATA MESCLADORA</t>
  </si>
  <si>
    <t>PLATOS #6 PARA PERSONAL</t>
  </si>
  <si>
    <t xml:space="preserve">SARTEN DE FREIR GRANDE </t>
  </si>
  <si>
    <t>CAJA PLASTICA DE CUBIERTOS CON 4 DIVISIONES</t>
  </si>
  <si>
    <t>JUNIO</t>
  </si>
  <si>
    <t>GRAFICOS DE SIGNO VITALES</t>
  </si>
  <si>
    <t>GRAFICOS DE LIQUIDO DE PACIENTE</t>
  </si>
  <si>
    <t xml:space="preserve">LIBRO DE CONTABILIDAD </t>
  </si>
  <si>
    <t>T. CONSENTIMIENTO UCI</t>
  </si>
  <si>
    <t>T. CENTRAL DE MEDICAMENTOS</t>
  </si>
  <si>
    <t xml:space="preserve">T. REGIMEN SUBSIDIADO </t>
  </si>
  <si>
    <t>T. DIAGNOSTICO OBSTETRICIA SONOGRAFIA</t>
  </si>
  <si>
    <t xml:space="preserve">T. ENDODONCIA </t>
  </si>
  <si>
    <t>HJ. FRONTAL DEL SERV. PERINATAL</t>
  </si>
  <si>
    <t>HIST. CLINICA EGRESO</t>
  </si>
  <si>
    <t xml:space="preserve">HJ. DE CIRUGIA </t>
  </si>
  <si>
    <t xml:space="preserve">TEMPERATURA  DE PERINATOLOGIA </t>
  </si>
  <si>
    <t>LISTA DE VERIFICACION</t>
  </si>
  <si>
    <t>LIBRETAS RAYADAS PEQ.</t>
  </si>
  <si>
    <t>FOLDER AMARILLO G.</t>
  </si>
  <si>
    <t xml:space="preserve">REPORTE  DEL MES </t>
  </si>
  <si>
    <t>T. SONOGRAFIA ABDOMINAL</t>
  </si>
  <si>
    <t>ADMINISTRACION DE EGRESO</t>
  </si>
  <si>
    <t xml:space="preserve">REPORTE DE INGRESO DE PACIENTE </t>
  </si>
  <si>
    <t xml:space="preserve">HIST. CLINICA ENDOCRINOLOGIA </t>
  </si>
  <si>
    <t xml:space="preserve">FORMULARIO ATENCION ODONTOLOGIA </t>
  </si>
  <si>
    <t>HOJA DE REPOSICION</t>
  </si>
  <si>
    <t xml:space="preserve">LISTA DE VERIFICACION CIRUGIA </t>
  </si>
  <si>
    <t>CLASIFICACION DE RIESGOS</t>
  </si>
  <si>
    <t>CONTROL HIDRICO ENFERMERIA</t>
  </si>
  <si>
    <t>IMAGENES DIAGNOSTICA</t>
  </si>
  <si>
    <t>PLAN DE PARTO</t>
  </si>
  <si>
    <t>HOSPI. NEONATAL</t>
  </si>
  <si>
    <t>HJ DE TEMPERATURA</t>
  </si>
  <si>
    <t>CARNET PERINATAL</t>
  </si>
  <si>
    <t>T. SONOMAMOGRAFIA</t>
  </si>
  <si>
    <t xml:space="preserve">REPORTE SONOGRAFIA </t>
  </si>
  <si>
    <t>COMPROMISO DE PAGO</t>
  </si>
  <si>
    <t>F. EGRESO RECIEN NACIDO</t>
  </si>
  <si>
    <t>(01-06-2025)- (30-06-2025)</t>
  </si>
  <si>
    <r>
      <t>(01-0</t>
    </r>
    <r>
      <rPr>
        <sz val="8"/>
        <color theme="1"/>
        <rFont val="Calibri"/>
        <family val="2"/>
        <scheme val="minor"/>
      </rPr>
      <t>6</t>
    </r>
    <r>
      <rPr>
        <b/>
        <i/>
        <sz val="8"/>
        <color theme="1"/>
        <rFont val="Calibri"/>
        <family val="2"/>
        <scheme val="minor"/>
      </rPr>
      <t>-2025)- (30-0</t>
    </r>
    <r>
      <rPr>
        <sz val="8"/>
        <color theme="1"/>
        <rFont val="Calibri"/>
        <family val="2"/>
        <scheme val="minor"/>
      </rPr>
      <t>6</t>
    </r>
    <r>
      <rPr>
        <b/>
        <i/>
        <sz val="8"/>
        <color theme="1"/>
        <rFont val="Calibri"/>
        <family val="2"/>
        <scheme val="minor"/>
      </rPr>
      <t>-2025)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</si>
</sst>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* #,##0.00\ _€_-;\-* #,##0.00\ _€_-;_-* &quot;-&quot;??\ _€_-;_-@_-"/>
  </numFmts>
  <fonts count="28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4"/>
      <name val="Times New Roman"/>
      <family val="1"/>
    </font>
    <font>
      <b/>
      <i/>
      <sz val="16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sz val="11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  <font>
      <sz val="12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sz val="11"/>
      <name val="Arial"/>
      <family val="2"/>
    </font>
    <font>
      <b/>
      <sz val="10"/>
      <name val="Arial"/>
      <family val="2"/>
    </font>
    <font>
      <b/>
      <sz val="11"/>
      <color rgb="FF3F3F3F"/>
      <name val="Calibri"/>
      <family val="2"/>
      <scheme val="minor"/>
    </font>
    <font>
      <sz val="11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3F3F3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thin">
        <color indexed="64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/>
      <bottom style="thin">
        <color rgb="FF3F3F3F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166" fontId="18" fillId="0" borderId="0" applyFont="0" applyFill="0" applyBorder="0" applyAlignment="0" applyProtection="0"/>
    <xf numFmtId="0" fontId="2" fillId="2" borderId="1" applyNumberFormat="0" applyAlignment="0" applyProtection="0"/>
  </cellStyleXfs>
  <cellXfs count="189">
    <xf numFmtId="0" fontId="0" fillId="0" borderId="0" xfId="0"/>
    <xf numFmtId="0" fontId="2" fillId="2" borderId="1" xfId="2" applyAlignment="1">
      <alignment horizontal="left" vertical="top"/>
    </xf>
    <xf numFmtId="0" fontId="0" fillId="0" borderId="0" xfId="0" applyAlignment="1">
      <alignment horizontal="left" vertical="top"/>
    </xf>
    <xf numFmtId="0" fontId="3" fillId="3" borderId="2" xfId="0" applyFont="1" applyFill="1" applyBorder="1" applyAlignment="1">
      <alignment horizontal="center" vertical="top"/>
    </xf>
    <xf numFmtId="0" fontId="0" fillId="3" borderId="3" xfId="0" applyFill="1" applyBorder="1" applyAlignment="1">
      <alignment horizontal="left" vertical="top"/>
    </xf>
    <xf numFmtId="0" fontId="4" fillId="3" borderId="4" xfId="0" applyFont="1" applyFill="1" applyBorder="1" applyAlignment="1">
      <alignment horizontal="left" vertical="top"/>
    </xf>
    <xf numFmtId="0" fontId="4" fillId="3" borderId="0" xfId="0" applyFont="1" applyFill="1" applyAlignment="1">
      <alignment horizontal="left" vertical="top"/>
    </xf>
    <xf numFmtId="0" fontId="0" fillId="0" borderId="6" xfId="0" applyBorder="1" applyAlignment="1">
      <alignment horizontal="left" vertical="top"/>
    </xf>
    <xf numFmtId="0" fontId="6" fillId="3" borderId="0" xfId="0" applyFont="1" applyFill="1" applyAlignment="1">
      <alignment horizontal="left" vertical="top"/>
    </xf>
    <xf numFmtId="0" fontId="7" fillId="3" borderId="0" xfId="0" applyFont="1" applyFill="1" applyAlignment="1">
      <alignment horizontal="left" vertical="top"/>
    </xf>
    <xf numFmtId="0" fontId="6" fillId="3" borderId="4" xfId="0" applyFont="1" applyFill="1" applyBorder="1" applyAlignment="1">
      <alignment horizontal="left" vertical="top"/>
    </xf>
    <xf numFmtId="0" fontId="7" fillId="3" borderId="7" xfId="0" applyFont="1" applyFill="1" applyBorder="1" applyAlignment="1">
      <alignment horizontal="left" vertical="top"/>
    </xf>
    <xf numFmtId="0" fontId="8" fillId="3" borderId="0" xfId="0" applyFont="1" applyFill="1" applyAlignment="1">
      <alignment horizontal="left" vertical="top"/>
    </xf>
    <xf numFmtId="0" fontId="9" fillId="3" borderId="8" xfId="0" applyFont="1" applyFill="1" applyBorder="1" applyAlignment="1">
      <alignment horizontal="left" vertical="top"/>
    </xf>
    <xf numFmtId="0" fontId="0" fillId="3" borderId="9" xfId="0" applyFill="1" applyBorder="1" applyAlignment="1">
      <alignment horizontal="left" vertical="top"/>
    </xf>
    <xf numFmtId="0" fontId="10" fillId="3" borderId="9" xfId="0" applyFont="1" applyFill="1" applyBorder="1" applyAlignment="1">
      <alignment horizontal="left" vertical="top"/>
    </xf>
    <xf numFmtId="0" fontId="11" fillId="3" borderId="9" xfId="0" applyFont="1" applyFill="1" applyBorder="1" applyAlignment="1">
      <alignment horizontal="left" vertical="top" wrapText="1"/>
    </xf>
    <xf numFmtId="0" fontId="0" fillId="3" borderId="8" xfId="0" applyFill="1" applyBorder="1" applyAlignment="1">
      <alignment horizontal="left" vertical="top" wrapText="1"/>
    </xf>
    <xf numFmtId="0" fontId="0" fillId="3" borderId="9" xfId="0" applyFill="1" applyBorder="1" applyAlignment="1">
      <alignment horizontal="left" vertical="top" wrapText="1"/>
    </xf>
    <xf numFmtId="0" fontId="0" fillId="0" borderId="9" xfId="0" applyBorder="1" applyAlignment="1">
      <alignment horizontal="left" vertical="top"/>
    </xf>
    <xf numFmtId="166" fontId="0" fillId="0" borderId="9" xfId="1" applyFont="1" applyBorder="1" applyAlignment="1">
      <alignment horizontal="left" vertical="top"/>
    </xf>
    <xf numFmtId="0" fontId="0" fillId="3" borderId="10" xfId="0" applyFill="1" applyBorder="1" applyAlignment="1">
      <alignment horizontal="left" vertical="top" wrapText="1"/>
    </xf>
    <xf numFmtId="0" fontId="0" fillId="3" borderId="11" xfId="0" applyFill="1" applyBorder="1" applyAlignment="1">
      <alignment horizontal="left" vertical="top" wrapText="1"/>
    </xf>
    <xf numFmtId="0" fontId="7" fillId="3" borderId="12" xfId="0" applyFont="1" applyFill="1" applyBorder="1" applyAlignment="1">
      <alignment horizontal="left" vertical="top"/>
    </xf>
    <xf numFmtId="164" fontId="10" fillId="3" borderId="9" xfId="0" applyNumberFormat="1" applyFont="1" applyFill="1" applyBorder="1" applyAlignment="1">
      <alignment horizontal="left" vertical="top" wrapText="1"/>
    </xf>
    <xf numFmtId="164" fontId="10" fillId="3" borderId="14" xfId="0" applyNumberFormat="1" applyFont="1" applyFill="1" applyBorder="1" applyAlignment="1">
      <alignment horizontal="left" vertical="top" wrapText="1"/>
    </xf>
    <xf numFmtId="164" fontId="0" fillId="3" borderId="14" xfId="0" applyNumberFormat="1" applyFill="1" applyBorder="1" applyAlignment="1">
      <alignment horizontal="left" vertical="top" wrapText="1"/>
    </xf>
    <xf numFmtId="166" fontId="0" fillId="0" borderId="0" xfId="1" applyFont="1" applyAlignment="1">
      <alignment horizontal="left" vertical="top"/>
    </xf>
    <xf numFmtId="166" fontId="0" fillId="0" borderId="0" xfId="0" applyNumberFormat="1" applyAlignment="1">
      <alignment horizontal="left" vertical="top"/>
    </xf>
    <xf numFmtId="165" fontId="0" fillId="0" borderId="0" xfId="0" applyNumberFormat="1" applyAlignment="1">
      <alignment horizontal="left" vertical="top"/>
    </xf>
    <xf numFmtId="0" fontId="2" fillId="2" borderId="1" xfId="2" applyAlignment="1">
      <alignment vertical="top"/>
    </xf>
    <xf numFmtId="0" fontId="0" fillId="0" borderId="0" xfId="0" applyAlignment="1">
      <alignment vertical="top"/>
    </xf>
    <xf numFmtId="0" fontId="3" fillId="3" borderId="2" xfId="0" applyFont="1" applyFill="1" applyBorder="1" applyAlignment="1">
      <alignment vertical="top"/>
    </xf>
    <xf numFmtId="0" fontId="0" fillId="3" borderId="3" xfId="0" applyFill="1" applyBorder="1" applyAlignment="1">
      <alignment vertical="top"/>
    </xf>
    <xf numFmtId="0" fontId="4" fillId="3" borderId="4" xfId="0" applyFont="1" applyFill="1" applyBorder="1" applyAlignment="1">
      <alignment vertical="top"/>
    </xf>
    <xf numFmtId="0" fontId="4" fillId="3" borderId="0" xfId="0" applyFont="1" applyFill="1" applyAlignment="1">
      <alignment vertical="top"/>
    </xf>
    <xf numFmtId="0" fontId="0" fillId="0" borderId="6" xfId="0" applyBorder="1" applyAlignment="1">
      <alignment vertical="top"/>
    </xf>
    <xf numFmtId="0" fontId="6" fillId="3" borderId="0" xfId="0" applyFont="1" applyFill="1" applyAlignment="1">
      <alignment vertical="top"/>
    </xf>
    <xf numFmtId="0" fontId="7" fillId="3" borderId="0" xfId="0" applyFont="1" applyFill="1" applyAlignment="1">
      <alignment vertical="top"/>
    </xf>
    <xf numFmtId="0" fontId="6" fillId="3" borderId="4" xfId="0" applyFont="1" applyFill="1" applyBorder="1" applyAlignment="1">
      <alignment vertical="top"/>
    </xf>
    <xf numFmtId="0" fontId="7" fillId="3" borderId="7" xfId="0" applyFont="1" applyFill="1" applyBorder="1" applyAlignment="1">
      <alignment vertical="top"/>
    </xf>
    <xf numFmtId="0" fontId="9" fillId="3" borderId="8" xfId="0" applyFont="1" applyFill="1" applyBorder="1" applyAlignment="1">
      <alignment vertical="top"/>
    </xf>
    <xf numFmtId="0" fontId="0" fillId="3" borderId="9" xfId="0" applyFill="1" applyBorder="1" applyAlignment="1">
      <alignment vertical="top"/>
    </xf>
    <xf numFmtId="0" fontId="10" fillId="3" borderId="9" xfId="0" applyFont="1" applyFill="1" applyBorder="1" applyAlignment="1">
      <alignment vertical="top"/>
    </xf>
    <xf numFmtId="0" fontId="14" fillId="3" borderId="9" xfId="0" applyFont="1" applyFill="1" applyBorder="1" applyAlignment="1">
      <alignment vertical="top" wrapText="1"/>
    </xf>
    <xf numFmtId="0" fontId="0" fillId="3" borderId="8" xfId="0" applyFill="1" applyBorder="1" applyAlignment="1">
      <alignment vertical="top" wrapText="1"/>
    </xf>
    <xf numFmtId="0" fontId="0" fillId="0" borderId="9" xfId="0" applyBorder="1" applyAlignment="1">
      <alignment vertical="top"/>
    </xf>
    <xf numFmtId="166" fontId="0" fillId="0" borderId="9" xfId="1" applyFont="1" applyBorder="1" applyAlignment="1">
      <alignment vertical="top"/>
    </xf>
    <xf numFmtId="0" fontId="7" fillId="3" borderId="12" xfId="0" applyFont="1" applyFill="1" applyBorder="1" applyAlignment="1">
      <alignment vertical="top"/>
    </xf>
    <xf numFmtId="164" fontId="10" fillId="3" borderId="9" xfId="0" applyNumberFormat="1" applyFont="1" applyFill="1" applyBorder="1" applyAlignment="1">
      <alignment vertical="top" wrapText="1"/>
    </xf>
    <xf numFmtId="0" fontId="15" fillId="3" borderId="8" xfId="0" applyFont="1" applyFill="1" applyBorder="1" applyAlignment="1">
      <alignment vertical="top" wrapText="1"/>
    </xf>
    <xf numFmtId="0" fontId="10" fillId="0" borderId="9" xfId="0" applyFont="1" applyBorder="1" applyAlignment="1">
      <alignment vertical="top"/>
    </xf>
    <xf numFmtId="0" fontId="0" fillId="3" borderId="0" xfId="0" applyFill="1" applyAlignment="1">
      <alignment vertical="top"/>
    </xf>
    <xf numFmtId="0" fontId="0" fillId="3" borderId="15" xfId="0" applyFill="1" applyBorder="1" applyAlignment="1">
      <alignment vertical="top"/>
    </xf>
    <xf numFmtId="0" fontId="10" fillId="3" borderId="0" xfId="0" applyFont="1" applyFill="1" applyAlignment="1">
      <alignment vertical="top"/>
    </xf>
    <xf numFmtId="0" fontId="13" fillId="3" borderId="0" xfId="0" applyFont="1" applyFill="1" applyAlignment="1">
      <alignment vertical="top"/>
    </xf>
    <xf numFmtId="0" fontId="9" fillId="3" borderId="0" xfId="0" applyFont="1" applyFill="1" applyAlignment="1">
      <alignment vertical="top"/>
    </xf>
    <xf numFmtId="0" fontId="3" fillId="3" borderId="2" xfId="0" applyFont="1" applyFill="1" applyBorder="1" applyAlignment="1">
      <alignment vertical="center"/>
    </xf>
    <xf numFmtId="0" fontId="16" fillId="3" borderId="8" xfId="0" applyFont="1" applyFill="1" applyBorder="1" applyAlignment="1">
      <alignment vertical="top"/>
    </xf>
    <xf numFmtId="0" fontId="17" fillId="3" borderId="9" xfId="0" applyFont="1" applyFill="1" applyBorder="1" applyAlignment="1">
      <alignment vertical="top"/>
    </xf>
    <xf numFmtId="0" fontId="14" fillId="3" borderId="9" xfId="0" applyFont="1" applyFill="1" applyBorder="1" applyAlignment="1">
      <alignment vertical="top"/>
    </xf>
    <xf numFmtId="0" fontId="0" fillId="3" borderId="9" xfId="0" applyFill="1" applyBorder="1" applyAlignment="1">
      <alignment vertical="top" wrapText="1"/>
    </xf>
    <xf numFmtId="164" fontId="14" fillId="3" borderId="16" xfId="0" applyNumberFormat="1" applyFont="1" applyFill="1" applyBorder="1" applyAlignment="1">
      <alignment vertical="top" wrapText="1"/>
    </xf>
    <xf numFmtId="164" fontId="14" fillId="3" borderId="14" xfId="0" applyNumberFormat="1" applyFont="1" applyFill="1" applyBorder="1" applyAlignment="1">
      <alignment vertical="top" wrapText="1"/>
    </xf>
    <xf numFmtId="164" fontId="17" fillId="3" borderId="14" xfId="0" applyNumberFormat="1" applyFont="1" applyFill="1" applyBorder="1" applyAlignment="1">
      <alignment vertical="top" wrapText="1"/>
    </xf>
    <xf numFmtId="166" fontId="0" fillId="0" borderId="9" xfId="1" applyFont="1" applyFill="1" applyBorder="1" applyAlignment="1">
      <alignment vertical="top"/>
    </xf>
    <xf numFmtId="0" fontId="0" fillId="3" borderId="17" xfId="0" applyFill="1" applyBorder="1" applyAlignment="1">
      <alignment vertical="top" wrapText="1"/>
    </xf>
    <xf numFmtId="0" fontId="21" fillId="3" borderId="0" xfId="0" applyFont="1" applyFill="1" applyAlignment="1">
      <alignment vertical="top"/>
    </xf>
    <xf numFmtId="0" fontId="22" fillId="3" borderId="0" xfId="0" applyFont="1" applyFill="1" applyAlignment="1">
      <alignment horizontal="left" vertical="top"/>
    </xf>
    <xf numFmtId="0" fontId="24" fillId="3" borderId="0" xfId="0" applyFont="1" applyFill="1" applyAlignment="1">
      <alignment vertical="top"/>
    </xf>
    <xf numFmtId="0" fontId="0" fillId="3" borderId="3" xfId="0" applyFill="1" applyBorder="1"/>
    <xf numFmtId="0" fontId="4" fillId="3" borderId="0" xfId="0" applyFont="1" applyFill="1"/>
    <xf numFmtId="0" fontId="7" fillId="3" borderId="0" xfId="0" applyFont="1" applyFill="1"/>
    <xf numFmtId="0" fontId="0" fillId="3" borderId="9" xfId="0" applyFill="1" applyBorder="1"/>
    <xf numFmtId="0" fontId="0" fillId="0" borderId="9" xfId="0" applyBorder="1"/>
    <xf numFmtId="166" fontId="0" fillId="0" borderId="9" xfId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66" fontId="0" fillId="0" borderId="9" xfId="0" applyNumberFormat="1" applyBorder="1" applyAlignment="1">
      <alignment horizontal="center" vertical="center"/>
    </xf>
    <xf numFmtId="0" fontId="25" fillId="0" borderId="9" xfId="0" applyFont="1" applyBorder="1" applyAlignment="1">
      <alignment vertical="top"/>
    </xf>
    <xf numFmtId="0" fontId="0" fillId="3" borderId="0" xfId="0" applyFill="1" applyAlignment="1">
      <alignment vertical="top" wrapText="1"/>
    </xf>
    <xf numFmtId="166" fontId="0" fillId="0" borderId="0" xfId="1" applyFont="1" applyBorder="1" applyAlignment="1">
      <alignment vertical="top"/>
    </xf>
    <xf numFmtId="0" fontId="12" fillId="3" borderId="0" xfId="0" applyFont="1" applyFill="1" applyAlignment="1">
      <alignment vertical="top"/>
    </xf>
    <xf numFmtId="0" fontId="2" fillId="0" borderId="1" xfId="2" applyFill="1" applyAlignment="1">
      <alignment vertical="top"/>
    </xf>
    <xf numFmtId="0" fontId="2" fillId="2" borderId="20" xfId="2" applyBorder="1" applyAlignment="1">
      <alignment vertical="top"/>
    </xf>
    <xf numFmtId="0" fontId="2" fillId="0" borderId="0" xfId="2" applyFill="1" applyBorder="1" applyAlignment="1">
      <alignment vertical="top"/>
    </xf>
    <xf numFmtId="0" fontId="2" fillId="0" borderId="6" xfId="2" applyFill="1" applyBorder="1" applyAlignment="1">
      <alignment vertical="top"/>
    </xf>
    <xf numFmtId="0" fontId="23" fillId="0" borderId="1" xfId="2" applyFont="1" applyFill="1" applyAlignment="1">
      <alignment vertical="top"/>
    </xf>
    <xf numFmtId="0" fontId="26" fillId="3" borderId="8" xfId="0" applyFont="1" applyFill="1" applyBorder="1" applyAlignment="1">
      <alignment vertical="top" wrapText="1"/>
    </xf>
    <xf numFmtId="0" fontId="1" fillId="0" borderId="18" xfId="0" applyFont="1" applyBorder="1" applyAlignment="1">
      <alignment vertical="top"/>
    </xf>
    <xf numFmtId="0" fontId="0" fillId="0" borderId="11" xfId="0" applyBorder="1"/>
    <xf numFmtId="0" fontId="0" fillId="0" borderId="11" xfId="0" applyBorder="1" applyAlignment="1">
      <alignment vertical="top"/>
    </xf>
    <xf numFmtId="0" fontId="2" fillId="0" borderId="22" xfId="2" applyFill="1" applyBorder="1" applyAlignment="1">
      <alignment vertical="top"/>
    </xf>
    <xf numFmtId="0" fontId="0" fillId="0" borderId="11" xfId="0" applyBorder="1" applyAlignment="1">
      <alignment horizontal="center" vertical="center"/>
    </xf>
    <xf numFmtId="166" fontId="0" fillId="0" borderId="11" xfId="1" applyFont="1" applyBorder="1" applyAlignment="1">
      <alignment horizontal="center" vertical="center"/>
    </xf>
    <xf numFmtId="0" fontId="0" fillId="0" borderId="23" xfId="0" applyBorder="1"/>
    <xf numFmtId="0" fontId="0" fillId="0" borderId="23" xfId="0" applyBorder="1" applyAlignment="1">
      <alignment vertical="top"/>
    </xf>
    <xf numFmtId="0" fontId="2" fillId="0" borderId="24" xfId="2" applyFill="1" applyBorder="1" applyAlignment="1">
      <alignment vertical="top"/>
    </xf>
    <xf numFmtId="0" fontId="0" fillId="0" borderId="23" xfId="0" applyBorder="1" applyAlignment="1">
      <alignment horizontal="center" vertical="center"/>
    </xf>
    <xf numFmtId="166" fontId="0" fillId="0" borderId="23" xfId="1" applyFont="1" applyBorder="1" applyAlignment="1">
      <alignment horizontal="center" vertical="center"/>
    </xf>
    <xf numFmtId="166" fontId="0" fillId="0" borderId="9" xfId="1" applyFont="1" applyBorder="1"/>
    <xf numFmtId="166" fontId="0" fillId="0" borderId="9" xfId="1" applyFont="1" applyBorder="1" applyAlignment="1">
      <alignment horizontal="right" vertical="top"/>
    </xf>
    <xf numFmtId="166" fontId="2" fillId="0" borderId="9" xfId="1" applyFont="1" applyFill="1" applyBorder="1" applyAlignment="1">
      <alignment horizontal="right" vertical="top"/>
    </xf>
    <xf numFmtId="166" fontId="0" fillId="0" borderId="9" xfId="1" applyFont="1" applyBorder="1" applyAlignment="1">
      <alignment horizontal="right" vertical="center"/>
    </xf>
    <xf numFmtId="0" fontId="11" fillId="0" borderId="9" xfId="0" applyFont="1" applyBorder="1" applyAlignment="1">
      <alignment vertical="top" wrapText="1"/>
    </xf>
    <xf numFmtId="0" fontId="14" fillId="0" borderId="9" xfId="0" applyFont="1" applyBorder="1" applyAlignment="1">
      <alignment vertical="top" wrapText="1"/>
    </xf>
    <xf numFmtId="164" fontId="10" fillId="0" borderId="9" xfId="0" applyNumberFormat="1" applyFont="1" applyBorder="1" applyAlignment="1">
      <alignment vertical="top" wrapText="1"/>
    </xf>
    <xf numFmtId="0" fontId="2" fillId="0" borderId="20" xfId="2" applyFill="1" applyBorder="1" applyAlignment="1">
      <alignment vertical="top"/>
    </xf>
    <xf numFmtId="0" fontId="2" fillId="0" borderId="1" xfId="2" applyFill="1" applyAlignment="1"/>
    <xf numFmtId="0" fontId="2" fillId="0" borderId="1" xfId="2" applyFill="1" applyAlignment="1">
      <alignment horizontal="center" vertical="center"/>
    </xf>
    <xf numFmtId="0" fontId="7" fillId="3" borderId="0" xfId="0" applyFont="1" applyFill="1" applyAlignment="1">
      <alignment horizontal="center"/>
    </xf>
    <xf numFmtId="166" fontId="0" fillId="0" borderId="9" xfId="1" applyFont="1" applyFill="1" applyBorder="1" applyAlignment="1">
      <alignment vertical="top" wrapText="1"/>
    </xf>
    <xf numFmtId="166" fontId="2" fillId="0" borderId="21" xfId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0" fontId="2" fillId="0" borderId="15" xfId="2" applyFill="1" applyBorder="1" applyAlignment="1">
      <alignment vertical="top"/>
    </xf>
    <xf numFmtId="0" fontId="7" fillId="3" borderId="0" xfId="0" applyFont="1" applyFill="1" applyAlignment="1">
      <alignment horizontal="center" vertical="top"/>
    </xf>
    <xf numFmtId="0" fontId="0" fillId="0" borderId="25" xfId="0" applyBorder="1" applyAlignment="1">
      <alignment vertical="top"/>
    </xf>
    <xf numFmtId="0" fontId="2" fillId="0" borderId="25" xfId="2" applyFill="1" applyBorder="1" applyAlignment="1">
      <alignment vertical="top"/>
    </xf>
    <xf numFmtId="166" fontId="2" fillId="0" borderId="19" xfId="2" applyNumberFormat="1" applyFill="1" applyBorder="1" applyAlignment="1">
      <alignment vertical="top"/>
    </xf>
    <xf numFmtId="0" fontId="0" fillId="0" borderId="8" xfId="0" applyBorder="1" applyAlignment="1">
      <alignment vertical="top" wrapText="1"/>
    </xf>
    <xf numFmtId="166" fontId="0" fillId="0" borderId="18" xfId="1" applyFont="1" applyFill="1" applyBorder="1" applyAlignment="1">
      <alignment vertical="top"/>
    </xf>
    <xf numFmtId="0" fontId="0" fillId="0" borderId="15" xfId="0" applyBorder="1" applyAlignment="1">
      <alignment vertical="top"/>
    </xf>
    <xf numFmtId="0" fontId="10" fillId="0" borderId="0" xfId="0" applyFont="1"/>
    <xf numFmtId="0" fontId="10" fillId="0" borderId="0" xfId="0" applyFont="1" applyAlignment="1">
      <alignment vertical="top"/>
    </xf>
    <xf numFmtId="0" fontId="12" fillId="0" borderId="0" xfId="0" applyFont="1" applyAlignment="1">
      <alignment vertical="top"/>
    </xf>
    <xf numFmtId="0" fontId="0" fillId="0" borderId="15" xfId="0" applyBorder="1"/>
    <xf numFmtId="0" fontId="9" fillId="0" borderId="0" xfId="0" applyFont="1" applyAlignment="1">
      <alignment vertical="top"/>
    </xf>
    <xf numFmtId="0" fontId="13" fillId="0" borderId="0" xfId="0" applyFont="1" applyAlignment="1">
      <alignment vertical="top"/>
    </xf>
    <xf numFmtId="0" fontId="9" fillId="0" borderId="0" xfId="0" applyFont="1"/>
    <xf numFmtId="0" fontId="0" fillId="3" borderId="17" xfId="0" applyFill="1" applyBorder="1" applyAlignment="1">
      <alignment horizontal="left" vertical="top" wrapText="1"/>
    </xf>
    <xf numFmtId="0" fontId="0" fillId="3" borderId="26" xfId="0" applyFill="1" applyBorder="1" applyAlignment="1">
      <alignment horizontal="left" vertical="top" wrapText="1"/>
    </xf>
    <xf numFmtId="0" fontId="2" fillId="2" borderId="0" xfId="2" applyBorder="1" applyAlignment="1">
      <alignment horizontal="left" vertical="top"/>
    </xf>
    <xf numFmtId="0" fontId="2" fillId="2" borderId="6" xfId="2" applyBorder="1" applyAlignment="1">
      <alignment horizontal="left" vertical="top"/>
    </xf>
    <xf numFmtId="0" fontId="2" fillId="0" borderId="20" xfId="2" applyFill="1" applyBorder="1" applyAlignment="1">
      <alignment horizontal="left" vertical="top" wrapText="1"/>
    </xf>
    <xf numFmtId="0" fontId="2" fillId="0" borderId="1" xfId="2" applyFill="1" applyAlignment="1">
      <alignment horizontal="left" vertical="top" wrapText="1"/>
    </xf>
    <xf numFmtId="0" fontId="2" fillId="0" borderId="1" xfId="2" applyFill="1" applyAlignment="1">
      <alignment horizontal="left" vertical="top"/>
    </xf>
    <xf numFmtId="166" fontId="2" fillId="0" borderId="1" xfId="2" applyNumberFormat="1" applyFill="1" applyAlignment="1">
      <alignment horizontal="left" vertical="top"/>
    </xf>
    <xf numFmtId="0" fontId="0" fillId="0" borderId="9" xfId="0" applyBorder="1" applyAlignment="1">
      <alignment horizontal="left" vertical="top" wrapText="1"/>
    </xf>
    <xf numFmtId="166" fontId="0" fillId="0" borderId="9" xfId="1" applyFont="1" applyFill="1" applyBorder="1" applyAlignment="1">
      <alignment horizontal="left" vertical="top"/>
    </xf>
    <xf numFmtId="0" fontId="0" fillId="0" borderId="26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166" fontId="0" fillId="0" borderId="18" xfId="1" applyFont="1" applyFill="1" applyBorder="1" applyAlignment="1">
      <alignment horizontal="left" vertical="top"/>
    </xf>
    <xf numFmtId="166" fontId="2" fillId="0" borderId="19" xfId="2" applyNumberFormat="1" applyFill="1" applyBorder="1" applyAlignment="1">
      <alignment horizontal="left" vertical="top"/>
    </xf>
    <xf numFmtId="0" fontId="2" fillId="0" borderId="0" xfId="2" applyFill="1" applyBorder="1" applyAlignment="1">
      <alignment horizontal="left" vertical="top"/>
    </xf>
    <xf numFmtId="0" fontId="0" fillId="0" borderId="25" xfId="0" applyBorder="1" applyAlignment="1">
      <alignment horizontal="left" vertical="top"/>
    </xf>
    <xf numFmtId="0" fontId="2" fillId="0" borderId="25" xfId="2" applyFill="1" applyBorder="1" applyAlignment="1">
      <alignment horizontal="left" vertical="top"/>
    </xf>
    <xf numFmtId="0" fontId="2" fillId="2" borderId="20" xfId="2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0" xfId="0" applyAlignment="1">
      <alignment horizontal="left" vertical="top" wrapText="1"/>
    </xf>
    <xf numFmtId="0" fontId="27" fillId="0" borderId="9" xfId="2" applyFont="1" applyFill="1" applyBorder="1" applyAlignment="1">
      <alignment horizontal="left" vertical="top" wrapText="1"/>
    </xf>
    <xf numFmtId="0" fontId="27" fillId="0" borderId="20" xfId="2" applyFont="1" applyFill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26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166" fontId="0" fillId="0" borderId="0" xfId="1" applyFont="1" applyFill="1" applyBorder="1" applyAlignment="1">
      <alignment horizontal="left" vertical="top"/>
    </xf>
    <xf numFmtId="166" fontId="0" fillId="0" borderId="0" xfId="1" applyFont="1" applyBorder="1" applyAlignment="1">
      <alignment horizontal="left" vertical="top"/>
    </xf>
    <xf numFmtId="166" fontId="2" fillId="0" borderId="0" xfId="2" applyNumberFormat="1" applyFill="1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10" fillId="0" borderId="0" xfId="0" applyFont="1" applyAlignment="1">
      <alignment horizontal="left" vertical="top"/>
    </xf>
    <xf numFmtId="0" fontId="13" fillId="0" borderId="0" xfId="0" applyFont="1" applyAlignment="1">
      <alignment horizontal="left" vertical="top"/>
    </xf>
    <xf numFmtId="0" fontId="9" fillId="0" borderId="0" xfId="0" applyFont="1" applyAlignment="1">
      <alignment horizontal="left" vertical="top"/>
    </xf>
    <xf numFmtId="0" fontId="2" fillId="0" borderId="20" xfId="2" applyFill="1" applyBorder="1" applyAlignment="1">
      <alignment horizontal="left" vertical="top"/>
    </xf>
    <xf numFmtId="166" fontId="0" fillId="0" borderId="18" xfId="1" applyFont="1" applyBorder="1" applyAlignment="1">
      <alignment horizontal="left" vertical="top"/>
    </xf>
    <xf numFmtId="166" fontId="2" fillId="0" borderId="1" xfId="1" applyFont="1" applyFill="1" applyBorder="1" applyAlignment="1">
      <alignment horizontal="left" vertical="top"/>
    </xf>
    <xf numFmtId="166" fontId="2" fillId="0" borderId="19" xfId="1" applyFont="1" applyFill="1" applyBorder="1" applyAlignment="1">
      <alignment horizontal="left" vertical="top"/>
    </xf>
    <xf numFmtId="0" fontId="0" fillId="3" borderId="0" xfId="0" applyFill="1" applyAlignment="1">
      <alignment horizontal="left" vertical="top" wrapText="1"/>
    </xf>
    <xf numFmtId="0" fontId="12" fillId="0" borderId="0" xfId="0" applyFont="1" applyAlignment="1">
      <alignment horizontal="left" vertical="top"/>
    </xf>
    <xf numFmtId="0" fontId="0" fillId="0" borderId="7" xfId="0" applyBorder="1" applyAlignment="1">
      <alignment horizontal="left" vertical="top"/>
    </xf>
    <xf numFmtId="0" fontId="10" fillId="0" borderId="7" xfId="0" applyFont="1" applyBorder="1" applyAlignment="1">
      <alignment horizontal="left" vertical="top"/>
    </xf>
    <xf numFmtId="0" fontId="7" fillId="3" borderId="27" xfId="0" applyFont="1" applyFill="1" applyBorder="1" applyAlignment="1">
      <alignment horizontal="left" vertical="top"/>
    </xf>
    <xf numFmtId="164" fontId="0" fillId="3" borderId="9" xfId="0" applyNumberFormat="1" applyFill="1" applyBorder="1" applyAlignment="1">
      <alignment horizontal="left" vertical="top" wrapText="1"/>
    </xf>
    <xf numFmtId="166" fontId="2" fillId="0" borderId="21" xfId="2" applyNumberFormat="1" applyFill="1" applyBorder="1" applyAlignment="1">
      <alignment horizontal="left" vertical="top"/>
    </xf>
    <xf numFmtId="0" fontId="11" fillId="3" borderId="13" xfId="0" applyFont="1" applyFill="1" applyBorder="1" applyAlignment="1">
      <alignment vertical="top" wrapText="1"/>
    </xf>
    <xf numFmtId="0" fontId="20" fillId="3" borderId="5" xfId="0" applyFont="1" applyFill="1" applyBorder="1" applyAlignment="1">
      <alignment vertical="top"/>
    </xf>
    <xf numFmtId="0" fontId="5" fillId="3" borderId="5" xfId="0" applyFont="1" applyFill="1" applyBorder="1" applyAlignment="1">
      <alignment vertical="top"/>
    </xf>
    <xf numFmtId="0" fontId="14" fillId="3" borderId="8" xfId="0" applyFont="1" applyFill="1" applyBorder="1" applyAlignment="1">
      <alignment vertical="top" wrapText="1"/>
    </xf>
    <xf numFmtId="0" fontId="14" fillId="3" borderId="9" xfId="0" applyFont="1" applyFill="1" applyBorder="1" applyAlignment="1">
      <alignment vertical="top" wrapText="1"/>
    </xf>
    <xf numFmtId="0" fontId="11" fillId="0" borderId="8" xfId="0" applyFont="1" applyBorder="1" applyAlignment="1">
      <alignment vertical="top" wrapText="1"/>
    </xf>
    <xf numFmtId="0" fontId="11" fillId="0" borderId="17" xfId="0" applyFont="1" applyBorder="1" applyAlignment="1">
      <alignment vertical="top" wrapText="1"/>
    </xf>
    <xf numFmtId="0" fontId="11" fillId="0" borderId="9" xfId="0" applyFont="1" applyBorder="1" applyAlignment="1">
      <alignment wrapText="1"/>
    </xf>
    <xf numFmtId="0" fontId="11" fillId="0" borderId="9" xfId="0" applyFont="1" applyBorder="1" applyAlignment="1">
      <alignment vertical="top" wrapText="1"/>
    </xf>
    <xf numFmtId="0" fontId="11" fillId="3" borderId="6" xfId="0" applyFont="1" applyFill="1" applyBorder="1" applyAlignment="1">
      <alignment horizontal="left" vertical="top" wrapText="1"/>
    </xf>
    <xf numFmtId="0" fontId="20" fillId="3" borderId="5" xfId="0" applyFont="1" applyFill="1" applyBorder="1" applyAlignment="1">
      <alignment horizontal="left" vertical="top"/>
    </xf>
    <xf numFmtId="0" fontId="5" fillId="3" borderId="5" xfId="0" applyFont="1" applyFill="1" applyBorder="1" applyAlignment="1">
      <alignment horizontal="left" vertical="top"/>
    </xf>
    <xf numFmtId="0" fontId="12" fillId="0" borderId="0" xfId="0" applyFont="1" applyAlignment="1">
      <alignment horizontal="left" vertical="top"/>
    </xf>
    <xf numFmtId="0" fontId="11" fillId="3" borderId="17" xfId="0" applyFont="1" applyFill="1" applyBorder="1" applyAlignment="1">
      <alignment horizontal="left" vertical="top" wrapText="1"/>
    </xf>
    <xf numFmtId="0" fontId="11" fillId="3" borderId="9" xfId="0" applyFont="1" applyFill="1" applyBorder="1" applyAlignment="1">
      <alignment horizontal="left" vertical="top" wrapText="1"/>
    </xf>
    <xf numFmtId="0" fontId="11" fillId="3" borderId="13" xfId="0" applyFont="1" applyFill="1" applyBorder="1" applyAlignment="1">
      <alignment horizontal="left" vertical="top" wrapText="1"/>
    </xf>
    <xf numFmtId="0" fontId="11" fillId="3" borderId="8" xfId="0" applyFont="1" applyFill="1" applyBorder="1" applyAlignment="1">
      <alignment horizontal="left" vertical="top" wrapText="1"/>
    </xf>
  </cellXfs>
  <cellStyles count="3">
    <cellStyle name="Millares" xfId="1" builtinId="3"/>
    <cellStyle name="Normal" xfId="0" builtinId="0"/>
    <cellStyle name="Salida" xfId="2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2</xdr:col>
      <xdr:colOff>209222</xdr:colOff>
      <xdr:row>3</xdr:row>
      <xdr:rowOff>21981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0"/>
          <a:ext cx="2390140" cy="40259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2390447</xdr:colOff>
      <xdr:row>4</xdr:row>
      <xdr:rowOff>6113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0050" y="190500"/>
          <a:ext cx="2390140" cy="57721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580698</xdr:colOff>
      <xdr:row>4</xdr:row>
      <xdr:rowOff>6113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0050" y="190500"/>
          <a:ext cx="2390140" cy="57721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153044</xdr:colOff>
      <xdr:row>4</xdr:row>
      <xdr:rowOff>6113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0050" y="190500"/>
          <a:ext cx="2390140" cy="5772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"/>
  <dimension ref="A5:AJH88"/>
  <sheetViews>
    <sheetView tabSelected="1" topLeftCell="B1" zoomScaleNormal="100" zoomScaleSheetLayoutView="230" zoomScalePageLayoutView="210" workbookViewId="0">
      <selection activeCell="I86" sqref="I86"/>
    </sheetView>
  </sheetViews>
  <sheetFormatPr baseColWidth="10" defaultColWidth="11.42578125" defaultRowHeight="15"/>
  <cols>
    <col min="1" max="1" width="6" style="31" hidden="1" customWidth="1"/>
    <col min="2" max="2" width="32.7109375" style="31" customWidth="1"/>
    <col min="3" max="3" width="12.85546875" style="31" customWidth="1"/>
    <col min="4" max="5" width="11.42578125" style="31"/>
    <col min="6" max="6" width="11.85546875" style="31" customWidth="1"/>
    <col min="7" max="8" width="11.42578125" style="31"/>
    <col min="9" max="9" width="18.5703125" style="31" customWidth="1"/>
    <col min="10" max="16384" width="11.42578125" style="31"/>
  </cols>
  <sheetData>
    <row r="5" spans="1:9" ht="18.75">
      <c r="B5" s="57" t="s">
        <v>0</v>
      </c>
      <c r="C5" s="33"/>
      <c r="D5" s="33"/>
      <c r="E5" s="33"/>
      <c r="F5" s="33"/>
      <c r="G5" s="33"/>
      <c r="H5" s="33"/>
      <c r="I5" s="48"/>
    </row>
    <row r="6" spans="1:9" ht="21">
      <c r="B6" s="34"/>
      <c r="C6" s="35"/>
      <c r="D6" s="35"/>
      <c r="E6" s="35"/>
      <c r="F6" s="35"/>
      <c r="G6" s="173" t="s">
        <v>349</v>
      </c>
      <c r="H6" s="174"/>
      <c r="I6" s="172"/>
    </row>
    <row r="7" spans="1:9">
      <c r="B7" s="37" t="s">
        <v>1</v>
      </c>
      <c r="C7" s="38"/>
      <c r="D7" s="38"/>
      <c r="E7" s="38"/>
      <c r="F7" s="38"/>
      <c r="G7" s="38"/>
      <c r="H7" s="38"/>
      <c r="I7" s="172"/>
    </row>
    <row r="8" spans="1:9">
      <c r="A8" s="36"/>
      <c r="B8" s="39" t="s">
        <v>2</v>
      </c>
      <c r="C8" s="38"/>
      <c r="D8" s="38"/>
      <c r="E8" s="38"/>
      <c r="F8" s="38"/>
      <c r="G8" s="40"/>
      <c r="H8" s="38"/>
      <c r="I8" s="172"/>
    </row>
    <row r="9" spans="1:9">
      <c r="B9" s="39" t="s">
        <v>3</v>
      </c>
      <c r="C9" s="115">
        <v>0</v>
      </c>
      <c r="D9" s="38"/>
      <c r="E9" s="38" t="s">
        <v>4</v>
      </c>
      <c r="F9" s="38" t="s">
        <v>313</v>
      </c>
      <c r="G9" s="38" t="s">
        <v>5</v>
      </c>
      <c r="H9" s="38"/>
      <c r="I9" s="172"/>
    </row>
    <row r="10" spans="1:9">
      <c r="B10" s="58"/>
      <c r="C10" s="59"/>
      <c r="D10" s="59"/>
      <c r="E10" s="59"/>
      <c r="F10" s="59"/>
      <c r="G10" s="60" t="s">
        <v>6</v>
      </c>
      <c r="H10" s="59"/>
      <c r="I10" s="62" t="s">
        <v>7</v>
      </c>
    </row>
    <row r="11" spans="1:9">
      <c r="B11" s="175" t="s">
        <v>8</v>
      </c>
      <c r="C11" s="176" t="s">
        <v>9</v>
      </c>
      <c r="D11" s="44" t="s">
        <v>10</v>
      </c>
      <c r="E11" s="176" t="s">
        <v>11</v>
      </c>
      <c r="F11" s="44" t="s">
        <v>10</v>
      </c>
      <c r="G11" s="44" t="s">
        <v>12</v>
      </c>
      <c r="H11" s="44" t="s">
        <v>7</v>
      </c>
      <c r="I11" s="63" t="s">
        <v>6</v>
      </c>
    </row>
    <row r="12" spans="1:9">
      <c r="B12" s="175"/>
      <c r="C12" s="176"/>
      <c r="D12" s="44" t="s">
        <v>13</v>
      </c>
      <c r="E12" s="176"/>
      <c r="F12" s="44" t="s">
        <v>14</v>
      </c>
      <c r="G12" s="44" t="s">
        <v>15</v>
      </c>
      <c r="H12" s="44" t="s">
        <v>16</v>
      </c>
      <c r="I12" s="64"/>
    </row>
    <row r="13" spans="1:9">
      <c r="B13" s="45" t="s">
        <v>17</v>
      </c>
      <c r="C13" s="61" t="s">
        <v>18</v>
      </c>
      <c r="D13" s="46">
        <v>89</v>
      </c>
      <c r="E13" s="46"/>
      <c r="F13" s="46">
        <v>36</v>
      </c>
      <c r="G13" s="46">
        <v>7</v>
      </c>
      <c r="H13" s="47">
        <v>173</v>
      </c>
      <c r="I13" s="47">
        <f>+H13*F13</f>
        <v>6228</v>
      </c>
    </row>
    <row r="14" spans="1:9">
      <c r="B14" s="45" t="s">
        <v>19</v>
      </c>
      <c r="C14" s="61" t="s">
        <v>18</v>
      </c>
      <c r="D14" s="46">
        <v>0</v>
      </c>
      <c r="E14" s="46"/>
      <c r="F14" s="46">
        <f t="shared" ref="F14:F39" si="0">+D14+E14-G14</f>
        <v>0</v>
      </c>
      <c r="G14" s="46"/>
      <c r="H14" s="47">
        <v>20.34</v>
      </c>
      <c r="I14" s="47">
        <f>+F14*H14</f>
        <v>0</v>
      </c>
    </row>
    <row r="15" spans="1:9">
      <c r="B15" s="50" t="s">
        <v>20</v>
      </c>
      <c r="C15" s="61" t="s">
        <v>18</v>
      </c>
      <c r="D15" s="46">
        <v>64</v>
      </c>
      <c r="E15" s="46"/>
      <c r="F15" s="46">
        <f t="shared" si="0"/>
        <v>36</v>
      </c>
      <c r="G15" s="46">
        <v>28</v>
      </c>
      <c r="H15" s="47">
        <v>932.2</v>
      </c>
      <c r="I15" s="47">
        <f>+F15*H15</f>
        <v>33559.200000000004</v>
      </c>
    </row>
    <row r="16" spans="1:9">
      <c r="B16" s="45" t="s">
        <v>21</v>
      </c>
      <c r="C16" s="61" t="s">
        <v>18</v>
      </c>
      <c r="D16" s="46">
        <v>65</v>
      </c>
      <c r="E16" s="46"/>
      <c r="F16" s="46">
        <f t="shared" si="0"/>
        <v>25</v>
      </c>
      <c r="G16" s="46">
        <v>40</v>
      </c>
      <c r="H16" s="47">
        <v>335.59</v>
      </c>
      <c r="I16" s="47">
        <f>+F16*H16</f>
        <v>8389.75</v>
      </c>
    </row>
    <row r="17" spans="2:9">
      <c r="B17" s="45" t="s">
        <v>22</v>
      </c>
      <c r="C17" s="61" t="s">
        <v>18</v>
      </c>
      <c r="D17" s="46">
        <v>47</v>
      </c>
      <c r="E17" s="46">
        <v>48</v>
      </c>
      <c r="F17" s="46">
        <f t="shared" si="0"/>
        <v>95</v>
      </c>
      <c r="G17" s="46"/>
      <c r="H17" s="47">
        <v>116.1</v>
      </c>
      <c r="I17" s="47">
        <f>+F17*H17</f>
        <v>11029.5</v>
      </c>
    </row>
    <row r="18" spans="2:9">
      <c r="B18" s="45" t="s">
        <v>23</v>
      </c>
      <c r="C18" s="61" t="s">
        <v>24</v>
      </c>
      <c r="D18" s="46">
        <v>16.399999999999999</v>
      </c>
      <c r="E18" s="46">
        <v>100</v>
      </c>
      <c r="F18" s="46">
        <f t="shared" si="0"/>
        <v>97.7</v>
      </c>
      <c r="G18" s="46">
        <v>18.7</v>
      </c>
      <c r="H18" s="47">
        <v>260</v>
      </c>
      <c r="I18" s="47">
        <f>+F18*H18</f>
        <v>25402</v>
      </c>
    </row>
    <row r="19" spans="2:9">
      <c r="B19" s="45" t="s">
        <v>25</v>
      </c>
      <c r="C19" s="61" t="s">
        <v>24</v>
      </c>
      <c r="D19" s="46">
        <v>79.5</v>
      </c>
      <c r="E19" s="46"/>
      <c r="F19" s="46">
        <f t="shared" si="0"/>
        <v>18</v>
      </c>
      <c r="G19" s="46">
        <v>61.5</v>
      </c>
      <c r="H19" s="47">
        <v>145</v>
      </c>
      <c r="I19" s="47">
        <f t="shared" ref="I19:I39" si="1">+H19*F19</f>
        <v>2610</v>
      </c>
    </row>
    <row r="20" spans="2:9">
      <c r="B20" s="45" t="s">
        <v>26</v>
      </c>
      <c r="C20" s="61" t="s">
        <v>24</v>
      </c>
      <c r="D20" s="46">
        <v>66.900000000000006</v>
      </c>
      <c r="E20" s="46"/>
      <c r="F20" s="46">
        <f t="shared" si="0"/>
        <v>12.000000000000007</v>
      </c>
      <c r="G20" s="46">
        <v>54.9</v>
      </c>
      <c r="H20" s="47">
        <v>145</v>
      </c>
      <c r="I20" s="47">
        <f t="shared" si="1"/>
        <v>1740.0000000000011</v>
      </c>
    </row>
    <row r="21" spans="2:9">
      <c r="B21" s="45" t="s">
        <v>27</v>
      </c>
      <c r="C21" s="61" t="s">
        <v>28</v>
      </c>
      <c r="D21" s="46">
        <v>0</v>
      </c>
      <c r="E21" s="46">
        <v>100</v>
      </c>
      <c r="F21" s="46">
        <f t="shared" si="0"/>
        <v>98</v>
      </c>
      <c r="G21" s="78">
        <v>2</v>
      </c>
      <c r="H21" s="47">
        <v>60.76</v>
      </c>
      <c r="I21" s="47">
        <f t="shared" si="1"/>
        <v>5954.48</v>
      </c>
    </row>
    <row r="22" spans="2:9">
      <c r="B22" s="45" t="s">
        <v>29</v>
      </c>
      <c r="C22" s="61" t="s">
        <v>24</v>
      </c>
      <c r="D22" s="46">
        <v>66</v>
      </c>
      <c r="E22" s="46">
        <v>100</v>
      </c>
      <c r="F22" s="46">
        <f t="shared" si="0"/>
        <v>160</v>
      </c>
      <c r="G22" s="46">
        <v>6</v>
      </c>
      <c r="H22" s="47">
        <v>60.76</v>
      </c>
      <c r="I22" s="47">
        <f t="shared" si="1"/>
        <v>9721.6</v>
      </c>
    </row>
    <row r="23" spans="2:9">
      <c r="B23" s="45" t="s">
        <v>30</v>
      </c>
      <c r="C23" s="61" t="s">
        <v>18</v>
      </c>
      <c r="D23" s="46">
        <v>25</v>
      </c>
      <c r="E23" s="46">
        <v>100</v>
      </c>
      <c r="F23" s="46">
        <f t="shared" si="0"/>
        <v>115</v>
      </c>
      <c r="G23" s="46">
        <v>10</v>
      </c>
      <c r="H23" s="47">
        <v>550</v>
      </c>
      <c r="I23" s="47">
        <f t="shared" si="1"/>
        <v>63250</v>
      </c>
    </row>
    <row r="24" spans="2:9">
      <c r="B24" s="45" t="s">
        <v>31</v>
      </c>
      <c r="C24" s="61" t="s">
        <v>24</v>
      </c>
      <c r="D24" s="46">
        <v>0</v>
      </c>
      <c r="E24" s="46">
        <v>5</v>
      </c>
      <c r="F24" s="46">
        <f t="shared" si="0"/>
        <v>5</v>
      </c>
      <c r="G24" s="46"/>
      <c r="H24" s="47">
        <v>998.99</v>
      </c>
      <c r="I24" s="47">
        <f t="shared" si="1"/>
        <v>4994.95</v>
      </c>
    </row>
    <row r="25" spans="2:9">
      <c r="B25" s="45" t="s">
        <v>32</v>
      </c>
      <c r="C25" s="61" t="s">
        <v>24</v>
      </c>
      <c r="D25" s="46">
        <v>58.3</v>
      </c>
      <c r="E25" s="46"/>
      <c r="F25" s="46">
        <f t="shared" si="0"/>
        <v>44</v>
      </c>
      <c r="G25" s="46">
        <v>14.3</v>
      </c>
      <c r="H25" s="47">
        <v>70.2</v>
      </c>
      <c r="I25" s="47">
        <f t="shared" si="1"/>
        <v>3088.8</v>
      </c>
    </row>
    <row r="26" spans="2:9">
      <c r="B26" s="45" t="s">
        <v>33</v>
      </c>
      <c r="C26" s="61" t="s">
        <v>34</v>
      </c>
      <c r="D26" s="46">
        <v>0</v>
      </c>
      <c r="E26" s="46">
        <v>100</v>
      </c>
      <c r="F26" s="46">
        <f t="shared" si="0"/>
        <v>97</v>
      </c>
      <c r="G26" s="46">
        <v>3</v>
      </c>
      <c r="H26" s="47">
        <v>70.2</v>
      </c>
      <c r="I26" s="47">
        <f t="shared" si="1"/>
        <v>6809.4000000000005</v>
      </c>
    </row>
    <row r="27" spans="2:9">
      <c r="B27" s="45" t="s">
        <v>35</v>
      </c>
      <c r="C27" s="61" t="s">
        <v>18</v>
      </c>
      <c r="D27" s="46">
        <v>149</v>
      </c>
      <c r="E27" s="46"/>
      <c r="F27" s="46">
        <f t="shared" si="0"/>
        <v>72</v>
      </c>
      <c r="G27" s="46">
        <v>77</v>
      </c>
      <c r="H27" s="47">
        <v>118.51</v>
      </c>
      <c r="I27" s="47">
        <f t="shared" si="1"/>
        <v>8532.7200000000012</v>
      </c>
    </row>
    <row r="28" spans="2:9">
      <c r="B28" s="45" t="s">
        <v>36</v>
      </c>
      <c r="C28" s="61" t="s">
        <v>18</v>
      </c>
      <c r="D28" s="46">
        <v>0</v>
      </c>
      <c r="E28" s="46"/>
      <c r="F28" s="46">
        <f t="shared" si="0"/>
        <v>0</v>
      </c>
      <c r="G28" s="46"/>
      <c r="H28" s="47">
        <v>142.63</v>
      </c>
      <c r="I28" s="47">
        <f t="shared" si="1"/>
        <v>0</v>
      </c>
    </row>
    <row r="29" spans="2:9">
      <c r="B29" s="45" t="s">
        <v>37</v>
      </c>
      <c r="C29" s="61" t="s">
        <v>18</v>
      </c>
      <c r="D29" s="46">
        <v>74</v>
      </c>
      <c r="E29" s="46"/>
      <c r="F29" s="46">
        <f t="shared" si="0"/>
        <v>40</v>
      </c>
      <c r="G29" s="46">
        <v>34</v>
      </c>
      <c r="H29" s="47">
        <v>40.5</v>
      </c>
      <c r="I29" s="47">
        <f t="shared" si="1"/>
        <v>1620</v>
      </c>
    </row>
    <row r="30" spans="2:9">
      <c r="B30" s="45" t="s">
        <v>38</v>
      </c>
      <c r="C30" s="61" t="s">
        <v>18</v>
      </c>
      <c r="D30" s="46">
        <v>86</v>
      </c>
      <c r="E30" s="46"/>
      <c r="F30" s="46">
        <f t="shared" si="0"/>
        <v>56</v>
      </c>
      <c r="G30" s="46">
        <v>30</v>
      </c>
      <c r="H30" s="47">
        <v>499.51</v>
      </c>
      <c r="I30" s="47">
        <f t="shared" si="1"/>
        <v>27972.559999999998</v>
      </c>
    </row>
    <row r="31" spans="2:9">
      <c r="B31" s="45" t="s">
        <v>39</v>
      </c>
      <c r="C31" s="61" t="s">
        <v>18</v>
      </c>
      <c r="D31" s="46">
        <v>0</v>
      </c>
      <c r="E31" s="46"/>
      <c r="F31" s="46">
        <f t="shared" si="0"/>
        <v>0</v>
      </c>
      <c r="G31" s="46"/>
      <c r="H31" s="47"/>
      <c r="I31" s="47">
        <f t="shared" si="1"/>
        <v>0</v>
      </c>
    </row>
    <row r="32" spans="2:9">
      <c r="B32" s="45" t="s">
        <v>40</v>
      </c>
      <c r="C32" s="61" t="s">
        <v>18</v>
      </c>
      <c r="D32" s="46">
        <v>131</v>
      </c>
      <c r="E32" s="46">
        <v>37</v>
      </c>
      <c r="F32" s="46">
        <f t="shared" si="0"/>
        <v>121</v>
      </c>
      <c r="G32" s="46">
        <v>47</v>
      </c>
      <c r="H32" s="47">
        <v>26</v>
      </c>
      <c r="I32" s="47">
        <f t="shared" si="1"/>
        <v>3146</v>
      </c>
    </row>
    <row r="33" spans="2:9">
      <c r="B33" s="45" t="s">
        <v>41</v>
      </c>
      <c r="C33" s="61" t="s">
        <v>18</v>
      </c>
      <c r="D33" s="46">
        <v>90</v>
      </c>
      <c r="E33" s="46"/>
      <c r="F33" s="46">
        <f t="shared" si="0"/>
        <v>49</v>
      </c>
      <c r="G33" s="46">
        <v>41</v>
      </c>
      <c r="H33" s="47">
        <v>4.24</v>
      </c>
      <c r="I33" s="47">
        <f t="shared" si="1"/>
        <v>207.76000000000002</v>
      </c>
    </row>
    <row r="34" spans="2:9">
      <c r="B34" s="45" t="s">
        <v>327</v>
      </c>
      <c r="C34" s="61" t="s">
        <v>18</v>
      </c>
      <c r="D34" s="46">
        <v>170</v>
      </c>
      <c r="E34" s="46"/>
      <c r="F34" s="46">
        <f t="shared" si="0"/>
        <v>170</v>
      </c>
      <c r="G34" s="46"/>
      <c r="H34" s="47"/>
      <c r="I34" s="47"/>
    </row>
    <row r="35" spans="2:9">
      <c r="B35" s="45" t="s">
        <v>42</v>
      </c>
      <c r="C35" s="61" t="s">
        <v>18</v>
      </c>
      <c r="D35" s="46">
        <v>32</v>
      </c>
      <c r="E35" s="46">
        <v>34</v>
      </c>
      <c r="F35" s="46">
        <f t="shared" si="0"/>
        <v>65</v>
      </c>
      <c r="G35" s="46">
        <v>1</v>
      </c>
      <c r="H35" s="47">
        <v>72.709999999999994</v>
      </c>
      <c r="I35" s="47">
        <f t="shared" si="1"/>
        <v>4726.1499999999996</v>
      </c>
    </row>
    <row r="36" spans="2:9">
      <c r="B36" s="45" t="s">
        <v>43</v>
      </c>
      <c r="C36" s="61" t="s">
        <v>18</v>
      </c>
      <c r="D36" s="46">
        <v>0</v>
      </c>
      <c r="E36" s="46"/>
      <c r="F36" s="46">
        <f t="shared" si="0"/>
        <v>0</v>
      </c>
      <c r="G36" s="46"/>
      <c r="H36" s="47">
        <v>233.05</v>
      </c>
      <c r="I36" s="65">
        <f t="shared" si="1"/>
        <v>0</v>
      </c>
    </row>
    <row r="37" spans="2:9">
      <c r="B37" s="45" t="s">
        <v>44</v>
      </c>
      <c r="C37" s="61" t="s">
        <v>18</v>
      </c>
      <c r="D37" s="46">
        <v>36</v>
      </c>
      <c r="E37" s="46"/>
      <c r="F37" s="46">
        <f t="shared" si="0"/>
        <v>19</v>
      </c>
      <c r="G37" s="46">
        <v>17</v>
      </c>
      <c r="H37" s="47">
        <v>350.46</v>
      </c>
      <c r="I37" s="47">
        <f t="shared" si="1"/>
        <v>6658.74</v>
      </c>
    </row>
    <row r="38" spans="2:9">
      <c r="B38" s="45" t="s">
        <v>45</v>
      </c>
      <c r="C38" s="61" t="s">
        <v>18</v>
      </c>
      <c r="D38" s="46">
        <v>7700</v>
      </c>
      <c r="E38" s="46"/>
      <c r="F38" s="46">
        <f t="shared" si="0"/>
        <v>7500</v>
      </c>
      <c r="G38" s="46">
        <v>200</v>
      </c>
      <c r="H38" s="47">
        <v>4.5999999999999996</v>
      </c>
      <c r="I38" s="47">
        <f t="shared" si="1"/>
        <v>34500</v>
      </c>
    </row>
    <row r="39" spans="2:9">
      <c r="B39" s="45" t="s">
        <v>46</v>
      </c>
      <c r="C39" s="61" t="s">
        <v>18</v>
      </c>
      <c r="D39" s="46">
        <v>3900</v>
      </c>
      <c r="E39" s="46"/>
      <c r="F39" s="46">
        <f t="shared" si="0"/>
        <v>3700</v>
      </c>
      <c r="G39" s="46">
        <v>200</v>
      </c>
      <c r="H39" s="47">
        <v>1.68</v>
      </c>
      <c r="I39" s="47">
        <f t="shared" si="1"/>
        <v>6216</v>
      </c>
    </row>
    <row r="40" spans="2:9">
      <c r="B40" s="45" t="s">
        <v>47</v>
      </c>
      <c r="C40" s="61" t="s">
        <v>18</v>
      </c>
      <c r="D40" s="46">
        <v>0</v>
      </c>
      <c r="E40" s="46"/>
      <c r="F40" s="46">
        <f t="shared" ref="F40:F76" si="2">+D40+E40-G40</f>
        <v>0</v>
      </c>
      <c r="G40" s="46"/>
      <c r="H40" s="47">
        <v>140</v>
      </c>
      <c r="I40" s="47">
        <f t="shared" ref="I40:I74" si="3">+H40*F40</f>
        <v>0</v>
      </c>
    </row>
    <row r="41" spans="2:9">
      <c r="B41" s="45" t="s">
        <v>48</v>
      </c>
      <c r="C41" s="61" t="s">
        <v>18</v>
      </c>
      <c r="D41" s="46">
        <v>0</v>
      </c>
      <c r="E41" s="46"/>
      <c r="F41" s="46">
        <f t="shared" si="2"/>
        <v>0</v>
      </c>
      <c r="G41" s="46"/>
      <c r="H41" s="47">
        <v>1000</v>
      </c>
      <c r="I41" s="47">
        <f t="shared" si="3"/>
        <v>0</v>
      </c>
    </row>
    <row r="42" spans="2:9">
      <c r="B42" s="45" t="s">
        <v>49</v>
      </c>
      <c r="C42" s="61" t="s">
        <v>18</v>
      </c>
      <c r="D42" s="46">
        <v>0</v>
      </c>
      <c r="E42" s="46"/>
      <c r="F42" s="46">
        <f t="shared" si="2"/>
        <v>0</v>
      </c>
      <c r="G42" s="46"/>
      <c r="H42" s="47">
        <v>169</v>
      </c>
      <c r="I42" s="47">
        <f t="shared" si="3"/>
        <v>0</v>
      </c>
    </row>
    <row r="43" spans="2:9">
      <c r="B43" s="45" t="s">
        <v>50</v>
      </c>
      <c r="C43" s="61" t="s">
        <v>24</v>
      </c>
      <c r="D43" s="46">
        <v>93.9</v>
      </c>
      <c r="E43" s="46">
        <v>12</v>
      </c>
      <c r="F43" s="46">
        <f t="shared" si="2"/>
        <v>84</v>
      </c>
      <c r="G43" s="46">
        <v>21.9</v>
      </c>
      <c r="H43" s="47">
        <v>388.83</v>
      </c>
      <c r="I43" s="47">
        <f t="shared" si="3"/>
        <v>32661.719999999998</v>
      </c>
    </row>
    <row r="44" spans="2:9">
      <c r="B44" s="45" t="s">
        <v>51</v>
      </c>
      <c r="C44" s="61" t="s">
        <v>52</v>
      </c>
      <c r="D44" s="46">
        <v>97.5</v>
      </c>
      <c r="E44" s="46"/>
      <c r="F44" s="46">
        <f t="shared" si="2"/>
        <v>77</v>
      </c>
      <c r="G44" s="46">
        <v>20.5</v>
      </c>
      <c r="H44" s="47">
        <v>171.1</v>
      </c>
      <c r="I44" s="47">
        <f t="shared" si="3"/>
        <v>13174.699999999999</v>
      </c>
    </row>
    <row r="45" spans="2:9">
      <c r="B45" s="45" t="s">
        <v>53</v>
      </c>
      <c r="C45" s="61" t="s">
        <v>24</v>
      </c>
      <c r="D45" s="46">
        <v>25.4</v>
      </c>
      <c r="E45" s="46">
        <v>30.4</v>
      </c>
      <c r="F45" s="46">
        <f t="shared" si="2"/>
        <v>55</v>
      </c>
      <c r="G45" s="46">
        <v>0.8</v>
      </c>
      <c r="H45" s="47">
        <v>388.83</v>
      </c>
      <c r="I45" s="47">
        <f t="shared" si="3"/>
        <v>21385.649999999998</v>
      </c>
    </row>
    <row r="46" spans="2:9">
      <c r="B46" s="45" t="s">
        <v>54</v>
      </c>
      <c r="C46" s="61" t="s">
        <v>52</v>
      </c>
      <c r="D46" s="46">
        <v>0</v>
      </c>
      <c r="E46" s="46">
        <v>98</v>
      </c>
      <c r="F46" s="46">
        <f t="shared" si="2"/>
        <v>98</v>
      </c>
      <c r="G46" s="46"/>
      <c r="H46" s="47">
        <v>388.83</v>
      </c>
      <c r="I46" s="47">
        <f t="shared" si="3"/>
        <v>38105.339999999997</v>
      </c>
    </row>
    <row r="47" spans="2:9">
      <c r="B47" s="45" t="s">
        <v>55</v>
      </c>
      <c r="C47" s="46" t="s">
        <v>18</v>
      </c>
      <c r="D47" s="46">
        <v>93</v>
      </c>
      <c r="E47" s="46"/>
      <c r="F47" s="46">
        <f t="shared" si="2"/>
        <v>92</v>
      </c>
      <c r="G47" s="46">
        <v>1</v>
      </c>
      <c r="H47" s="47">
        <v>627.6</v>
      </c>
      <c r="I47" s="47">
        <f t="shared" si="3"/>
        <v>57739.200000000004</v>
      </c>
    </row>
    <row r="48" spans="2:9">
      <c r="B48" s="45" t="s">
        <v>56</v>
      </c>
      <c r="C48" s="46" t="s">
        <v>18</v>
      </c>
      <c r="D48" s="46">
        <v>87</v>
      </c>
      <c r="E48" s="46"/>
      <c r="F48" s="46">
        <f t="shared" si="2"/>
        <v>84</v>
      </c>
      <c r="G48" s="46">
        <v>3</v>
      </c>
      <c r="H48" s="47">
        <v>627.6</v>
      </c>
      <c r="I48" s="47">
        <f t="shared" si="3"/>
        <v>52718.400000000001</v>
      </c>
    </row>
    <row r="49" spans="2:9">
      <c r="B49" s="45" t="s">
        <v>57</v>
      </c>
      <c r="C49" s="46" t="s">
        <v>18</v>
      </c>
      <c r="D49" s="46">
        <v>78</v>
      </c>
      <c r="E49" s="46"/>
      <c r="F49" s="46">
        <f t="shared" si="2"/>
        <v>78</v>
      </c>
      <c r="G49" s="46"/>
      <c r="H49" s="47">
        <v>627.6</v>
      </c>
      <c r="I49" s="47">
        <f t="shared" si="3"/>
        <v>48952.800000000003</v>
      </c>
    </row>
    <row r="50" spans="2:9">
      <c r="B50" s="45" t="s">
        <v>58</v>
      </c>
      <c r="C50" s="46" t="s">
        <v>18</v>
      </c>
      <c r="D50" s="46">
        <v>92</v>
      </c>
      <c r="E50" s="46"/>
      <c r="F50" s="46">
        <f t="shared" si="2"/>
        <v>87</v>
      </c>
      <c r="G50" s="46">
        <v>5</v>
      </c>
      <c r="H50" s="47">
        <v>627.6</v>
      </c>
      <c r="I50" s="47">
        <f t="shared" si="3"/>
        <v>54601.200000000004</v>
      </c>
    </row>
    <row r="51" spans="2:9">
      <c r="B51" s="45" t="s">
        <v>59</v>
      </c>
      <c r="C51" s="46" t="s">
        <v>18</v>
      </c>
      <c r="D51" s="46">
        <v>70</v>
      </c>
      <c r="E51" s="46"/>
      <c r="F51" s="46">
        <f t="shared" si="2"/>
        <v>70</v>
      </c>
      <c r="G51" s="46"/>
      <c r="H51" s="47">
        <v>153.4</v>
      </c>
      <c r="I51" s="47">
        <f t="shared" si="3"/>
        <v>10738</v>
      </c>
    </row>
    <row r="52" spans="2:9">
      <c r="B52" s="45" t="s">
        <v>60</v>
      </c>
      <c r="C52" s="46" t="s">
        <v>18</v>
      </c>
      <c r="D52" s="46">
        <v>27</v>
      </c>
      <c r="E52" s="46"/>
      <c r="F52" s="46">
        <f t="shared" si="2"/>
        <v>27</v>
      </c>
      <c r="G52" s="46"/>
      <c r="H52" s="47">
        <v>150</v>
      </c>
      <c r="I52" s="47">
        <f t="shared" si="3"/>
        <v>4050</v>
      </c>
    </row>
    <row r="53" spans="2:9">
      <c r="B53" s="45" t="s">
        <v>61</v>
      </c>
      <c r="C53" s="46" t="s">
        <v>62</v>
      </c>
      <c r="D53" s="46">
        <v>114</v>
      </c>
      <c r="E53" s="46">
        <v>400</v>
      </c>
      <c r="F53" s="46">
        <f t="shared" si="2"/>
        <v>316</v>
      </c>
      <c r="G53" s="46">
        <v>198</v>
      </c>
      <c r="H53" s="47">
        <v>612.91999999999996</v>
      </c>
      <c r="I53" s="47">
        <f t="shared" si="3"/>
        <v>193682.72</v>
      </c>
    </row>
    <row r="54" spans="2:9">
      <c r="B54" s="45" t="s">
        <v>63</v>
      </c>
      <c r="C54" s="46" t="s">
        <v>62</v>
      </c>
      <c r="D54" s="46">
        <v>159</v>
      </c>
      <c r="E54" s="46">
        <v>70</v>
      </c>
      <c r="F54" s="46">
        <f t="shared" si="2"/>
        <v>229</v>
      </c>
      <c r="G54" s="46"/>
      <c r="H54" s="47">
        <v>422.15</v>
      </c>
      <c r="I54" s="47">
        <f t="shared" si="3"/>
        <v>96672.349999999991</v>
      </c>
    </row>
    <row r="55" spans="2:9">
      <c r="B55" s="45" t="s">
        <v>64</v>
      </c>
      <c r="C55" s="46" t="s">
        <v>18</v>
      </c>
      <c r="D55" s="46">
        <v>82</v>
      </c>
      <c r="E55" s="46">
        <v>1</v>
      </c>
      <c r="F55" s="46">
        <f t="shared" si="2"/>
        <v>83</v>
      </c>
      <c r="G55" s="46"/>
      <c r="H55" s="47">
        <v>55.08</v>
      </c>
      <c r="I55" s="47">
        <f t="shared" si="3"/>
        <v>4571.6399999999994</v>
      </c>
    </row>
    <row r="56" spans="2:9">
      <c r="B56" s="45" t="s">
        <v>65</v>
      </c>
      <c r="C56" s="46" t="s">
        <v>66</v>
      </c>
      <c r="D56" s="46">
        <v>9</v>
      </c>
      <c r="E56" s="46"/>
      <c r="F56" s="46">
        <f t="shared" si="2"/>
        <v>9</v>
      </c>
      <c r="G56" s="46"/>
      <c r="H56" s="47">
        <v>163.56</v>
      </c>
      <c r="I56" s="47">
        <f t="shared" si="3"/>
        <v>1472.04</v>
      </c>
    </row>
    <row r="57" spans="2:9">
      <c r="B57" s="45" t="s">
        <v>67</v>
      </c>
      <c r="C57" s="46" t="s">
        <v>18</v>
      </c>
      <c r="D57" s="46">
        <v>94</v>
      </c>
      <c r="E57" s="46"/>
      <c r="F57" s="46">
        <f t="shared" si="2"/>
        <v>89</v>
      </c>
      <c r="G57" s="46">
        <v>5</v>
      </c>
      <c r="H57" s="47">
        <v>1500</v>
      </c>
      <c r="I57" s="47">
        <f t="shared" si="3"/>
        <v>133500</v>
      </c>
    </row>
    <row r="58" spans="2:9">
      <c r="B58" s="45" t="s">
        <v>68</v>
      </c>
      <c r="C58" s="46" t="s">
        <v>69</v>
      </c>
      <c r="D58" s="46">
        <v>100</v>
      </c>
      <c r="E58" s="46"/>
      <c r="F58" s="46">
        <f t="shared" si="2"/>
        <v>0</v>
      </c>
      <c r="G58" s="46">
        <v>100</v>
      </c>
      <c r="H58" s="47">
        <v>46.61</v>
      </c>
      <c r="I58" s="47">
        <f>+F58*H58</f>
        <v>0</v>
      </c>
    </row>
    <row r="59" spans="2:9" ht="20.25" customHeight="1">
      <c r="B59" s="50" t="s">
        <v>70</v>
      </c>
      <c r="C59" s="46" t="s">
        <v>66</v>
      </c>
      <c r="D59" s="46">
        <v>79</v>
      </c>
      <c r="E59" s="46"/>
      <c r="F59" s="46">
        <f t="shared" si="2"/>
        <v>37</v>
      </c>
      <c r="G59" s="46">
        <v>42</v>
      </c>
      <c r="H59" s="47">
        <v>214.41</v>
      </c>
      <c r="I59" s="47">
        <f>+F59*H59</f>
        <v>7933.17</v>
      </c>
    </row>
    <row r="60" spans="2:9">
      <c r="B60" s="45" t="s">
        <v>71</v>
      </c>
      <c r="C60" s="46" t="s">
        <v>18</v>
      </c>
      <c r="D60" s="46">
        <v>100</v>
      </c>
      <c r="E60" s="46"/>
      <c r="F60" s="46">
        <f t="shared" si="2"/>
        <v>100</v>
      </c>
      <c r="G60" s="46"/>
      <c r="H60" s="47">
        <v>46.61</v>
      </c>
      <c r="I60" s="47">
        <f>+H60*F60</f>
        <v>4661</v>
      </c>
    </row>
    <row r="61" spans="2:9">
      <c r="B61" s="45" t="s">
        <v>72</v>
      </c>
      <c r="C61" s="46" t="s">
        <v>18</v>
      </c>
      <c r="D61" s="46">
        <v>118</v>
      </c>
      <c r="E61" s="46"/>
      <c r="F61" s="46">
        <f t="shared" si="2"/>
        <v>106</v>
      </c>
      <c r="G61" s="46">
        <v>12</v>
      </c>
      <c r="H61" s="47">
        <v>1490</v>
      </c>
      <c r="I61" s="47">
        <f t="shared" si="3"/>
        <v>157940</v>
      </c>
    </row>
    <row r="62" spans="2:9">
      <c r="B62" s="45" t="s">
        <v>73</v>
      </c>
      <c r="C62" s="46" t="s">
        <v>74</v>
      </c>
      <c r="D62" s="46">
        <v>66</v>
      </c>
      <c r="E62" s="46">
        <v>2</v>
      </c>
      <c r="F62" s="46">
        <f t="shared" si="2"/>
        <v>68</v>
      </c>
      <c r="G62" s="46"/>
      <c r="H62" s="47">
        <v>139.80000000000001</v>
      </c>
      <c r="I62" s="47">
        <f t="shared" si="3"/>
        <v>9506.4000000000015</v>
      </c>
    </row>
    <row r="63" spans="2:9">
      <c r="B63" s="45" t="s">
        <v>75</v>
      </c>
      <c r="C63" s="46" t="s">
        <v>66</v>
      </c>
      <c r="D63" s="46">
        <v>39</v>
      </c>
      <c r="E63" s="46">
        <v>100</v>
      </c>
      <c r="F63" s="46">
        <f t="shared" si="2"/>
        <v>124</v>
      </c>
      <c r="G63" s="46">
        <v>15</v>
      </c>
      <c r="H63" s="47">
        <v>165.2</v>
      </c>
      <c r="I63" s="47">
        <f t="shared" si="3"/>
        <v>20484.8</v>
      </c>
    </row>
    <row r="64" spans="2:9">
      <c r="B64" s="45" t="s">
        <v>76</v>
      </c>
      <c r="C64" s="46" t="s">
        <v>18</v>
      </c>
      <c r="D64" s="46">
        <v>65</v>
      </c>
      <c r="E64" s="46">
        <v>1</v>
      </c>
      <c r="F64" s="46">
        <f t="shared" si="2"/>
        <v>65</v>
      </c>
      <c r="G64" s="46">
        <v>1</v>
      </c>
      <c r="H64" s="47">
        <v>461.44</v>
      </c>
      <c r="I64" s="47">
        <f t="shared" si="3"/>
        <v>29993.599999999999</v>
      </c>
    </row>
    <row r="65" spans="2:944">
      <c r="B65" s="45" t="s">
        <v>77</v>
      </c>
      <c r="C65" s="46" t="s">
        <v>18</v>
      </c>
      <c r="D65" s="46">
        <v>0</v>
      </c>
      <c r="E65" s="46">
        <v>26</v>
      </c>
      <c r="F65" s="46">
        <f t="shared" si="2"/>
        <v>26</v>
      </c>
      <c r="G65" s="46"/>
      <c r="H65" s="47">
        <v>0</v>
      </c>
      <c r="I65" s="47">
        <f t="shared" si="3"/>
        <v>0</v>
      </c>
    </row>
    <row r="66" spans="2:944">
      <c r="B66" s="45" t="s">
        <v>78</v>
      </c>
      <c r="C66" s="46" t="s">
        <v>74</v>
      </c>
      <c r="D66" s="46">
        <v>215</v>
      </c>
      <c r="E66" s="46"/>
      <c r="F66" s="46">
        <f t="shared" si="2"/>
        <v>203</v>
      </c>
      <c r="G66" s="46">
        <v>12</v>
      </c>
      <c r="H66" s="47">
        <v>785</v>
      </c>
      <c r="I66" s="47">
        <f t="shared" si="3"/>
        <v>159355</v>
      </c>
    </row>
    <row r="67" spans="2:944">
      <c r="B67" s="79" t="s">
        <v>328</v>
      </c>
      <c r="C67" s="31" t="s">
        <v>74</v>
      </c>
      <c r="D67" s="31">
        <v>146</v>
      </c>
      <c r="F67" s="46">
        <f>+E67+D67-G67</f>
        <v>146</v>
      </c>
      <c r="G67" s="46"/>
      <c r="H67" s="47"/>
      <c r="I67" s="80"/>
      <c r="J67" s="116"/>
    </row>
    <row r="68" spans="2:944" s="30" customFormat="1">
      <c r="B68" s="82" t="s">
        <v>79</v>
      </c>
      <c r="C68" s="82" t="s">
        <v>18</v>
      </c>
      <c r="D68" s="82">
        <v>166</v>
      </c>
      <c r="E68" s="82">
        <v>70</v>
      </c>
      <c r="F68" s="46">
        <f t="shared" si="2"/>
        <v>170</v>
      </c>
      <c r="G68" s="46">
        <v>66</v>
      </c>
      <c r="H68" s="96">
        <v>382.32</v>
      </c>
      <c r="I68" s="118">
        <f t="shared" si="3"/>
        <v>64994.400000000001</v>
      </c>
      <c r="J68" s="117"/>
      <c r="K68" s="84"/>
      <c r="L68" s="84"/>
      <c r="M68" s="84"/>
      <c r="N68" s="84"/>
      <c r="O68" s="84"/>
      <c r="P68" s="84"/>
      <c r="Q68" s="84"/>
      <c r="R68" s="84"/>
      <c r="S68" s="84"/>
      <c r="T68" s="84"/>
      <c r="U68" s="84"/>
      <c r="V68" s="84"/>
      <c r="W68" s="84"/>
      <c r="X68" s="84"/>
      <c r="Y68" s="84"/>
      <c r="Z68" s="84"/>
      <c r="AA68" s="84"/>
      <c r="AB68" s="84"/>
      <c r="AC68" s="84"/>
      <c r="AD68" s="84"/>
      <c r="AE68" s="84"/>
      <c r="AF68" s="84"/>
      <c r="AG68" s="84"/>
      <c r="AH68" s="84"/>
      <c r="AI68" s="84"/>
      <c r="AJ68" s="84"/>
      <c r="AK68" s="84"/>
      <c r="AL68" s="84"/>
      <c r="AM68" s="84"/>
      <c r="AN68" s="84"/>
      <c r="AO68" s="84"/>
      <c r="AP68" s="84"/>
      <c r="AQ68" s="84"/>
      <c r="AR68" s="84"/>
      <c r="AS68" s="84"/>
      <c r="AT68" s="84"/>
      <c r="AU68" s="84"/>
      <c r="AV68" s="84"/>
      <c r="AW68" s="84"/>
      <c r="AX68" s="84"/>
      <c r="AY68" s="84"/>
      <c r="AZ68" s="84"/>
      <c r="BA68" s="84"/>
      <c r="BB68" s="84"/>
      <c r="BC68" s="84"/>
      <c r="BD68" s="84"/>
      <c r="BE68" s="84"/>
      <c r="BF68" s="84"/>
      <c r="BG68" s="84"/>
      <c r="BH68" s="84"/>
      <c r="BI68" s="84"/>
      <c r="BJ68" s="84"/>
      <c r="BK68" s="84"/>
      <c r="BL68" s="84"/>
      <c r="BM68" s="84"/>
      <c r="BN68" s="84"/>
      <c r="BO68" s="84"/>
      <c r="BP68" s="84"/>
      <c r="BQ68" s="84"/>
      <c r="BR68" s="84"/>
      <c r="BS68" s="84"/>
      <c r="BT68" s="84"/>
      <c r="BU68" s="84"/>
      <c r="BV68" s="84"/>
      <c r="BW68" s="84"/>
      <c r="BX68" s="84"/>
      <c r="BY68" s="84"/>
      <c r="BZ68" s="84"/>
      <c r="CA68" s="84"/>
      <c r="CB68" s="84"/>
      <c r="CC68" s="84"/>
      <c r="CD68" s="84"/>
      <c r="CE68" s="84"/>
      <c r="CF68" s="84"/>
      <c r="CG68" s="84"/>
      <c r="CH68" s="84"/>
      <c r="CI68" s="84"/>
      <c r="CJ68" s="84"/>
      <c r="CK68" s="84"/>
      <c r="CL68" s="84"/>
      <c r="CM68" s="84"/>
      <c r="CN68" s="84"/>
      <c r="CO68" s="84"/>
      <c r="CP68" s="84"/>
      <c r="CQ68" s="84"/>
      <c r="CR68" s="84"/>
      <c r="CS68" s="84"/>
      <c r="CT68" s="84"/>
      <c r="CU68" s="84"/>
      <c r="CV68" s="84"/>
      <c r="CW68" s="84"/>
      <c r="CX68" s="84"/>
      <c r="CY68" s="84"/>
      <c r="CZ68" s="84"/>
      <c r="DA68" s="84"/>
      <c r="DB68" s="84"/>
      <c r="DC68" s="84"/>
      <c r="DD68" s="84"/>
      <c r="DE68" s="84"/>
      <c r="DF68" s="84"/>
      <c r="DG68" s="84"/>
      <c r="DH68" s="84"/>
      <c r="DI68" s="84"/>
      <c r="DJ68" s="84"/>
      <c r="DK68" s="84"/>
      <c r="DL68" s="84"/>
      <c r="DM68" s="84"/>
      <c r="DN68" s="84"/>
      <c r="DO68" s="84"/>
      <c r="DP68" s="84"/>
      <c r="DQ68" s="84"/>
      <c r="DR68" s="84"/>
      <c r="DS68" s="84"/>
      <c r="DT68" s="84"/>
      <c r="DU68" s="84"/>
      <c r="DV68" s="84"/>
      <c r="DW68" s="84"/>
      <c r="DX68" s="84"/>
      <c r="DY68" s="84"/>
      <c r="DZ68" s="84"/>
      <c r="EA68" s="84"/>
      <c r="EB68" s="84"/>
      <c r="EC68" s="84"/>
      <c r="ED68" s="84"/>
      <c r="EE68" s="84"/>
      <c r="EF68" s="84"/>
      <c r="EG68" s="84"/>
      <c r="EH68" s="84"/>
      <c r="EI68" s="84"/>
      <c r="EJ68" s="84"/>
      <c r="EK68" s="84"/>
      <c r="EL68" s="84"/>
      <c r="EM68" s="84"/>
      <c r="EN68" s="84"/>
      <c r="EO68" s="84"/>
      <c r="EP68" s="84"/>
      <c r="EQ68" s="84"/>
      <c r="ER68" s="84"/>
      <c r="ES68" s="84"/>
      <c r="ET68" s="84"/>
      <c r="EU68" s="84"/>
      <c r="EV68" s="84"/>
      <c r="EW68" s="84"/>
      <c r="EX68" s="84"/>
      <c r="EY68" s="84"/>
      <c r="EZ68" s="84"/>
      <c r="FA68" s="84"/>
      <c r="FB68" s="84"/>
      <c r="FC68" s="84"/>
      <c r="FD68" s="84"/>
      <c r="FE68" s="84"/>
      <c r="FF68" s="84"/>
      <c r="FG68" s="84"/>
      <c r="FH68" s="84"/>
      <c r="FI68" s="84"/>
      <c r="FJ68" s="84"/>
      <c r="FK68" s="84"/>
      <c r="FL68" s="84"/>
      <c r="FM68" s="84"/>
      <c r="FN68" s="84"/>
      <c r="FO68" s="84"/>
      <c r="FP68" s="84"/>
      <c r="FQ68" s="84"/>
      <c r="FR68" s="84"/>
      <c r="FS68" s="84"/>
      <c r="FT68" s="84"/>
      <c r="FU68" s="84"/>
      <c r="FV68" s="84"/>
      <c r="FW68" s="84"/>
      <c r="FX68" s="84"/>
      <c r="FY68" s="84"/>
      <c r="FZ68" s="84"/>
      <c r="GA68" s="84"/>
      <c r="GB68" s="84"/>
      <c r="GC68" s="84"/>
      <c r="GD68" s="84"/>
      <c r="GE68" s="84"/>
      <c r="GF68" s="84"/>
      <c r="GG68" s="84"/>
      <c r="GH68" s="84"/>
      <c r="GI68" s="84"/>
      <c r="GJ68" s="84"/>
      <c r="GK68" s="84"/>
      <c r="GL68" s="84"/>
      <c r="GM68" s="84"/>
      <c r="GN68" s="84"/>
      <c r="GO68" s="84"/>
      <c r="GP68" s="84"/>
      <c r="GQ68" s="84"/>
      <c r="GR68" s="84"/>
      <c r="GS68" s="84"/>
      <c r="GT68" s="84"/>
      <c r="GU68" s="84"/>
      <c r="GV68" s="84"/>
      <c r="GW68" s="84"/>
      <c r="GX68" s="84"/>
      <c r="GY68" s="84"/>
      <c r="GZ68" s="84"/>
      <c r="HA68" s="84"/>
      <c r="HB68" s="84"/>
      <c r="HC68" s="84"/>
      <c r="HD68" s="84"/>
      <c r="HE68" s="84"/>
      <c r="HF68" s="84"/>
      <c r="HG68" s="84"/>
      <c r="HH68" s="84"/>
      <c r="HI68" s="84"/>
      <c r="HJ68" s="84"/>
      <c r="HK68" s="84"/>
      <c r="HL68" s="84"/>
      <c r="HM68" s="84"/>
      <c r="HN68" s="84"/>
      <c r="HO68" s="84"/>
      <c r="HP68" s="84"/>
      <c r="HQ68" s="84"/>
      <c r="HR68" s="84"/>
      <c r="HS68" s="84"/>
      <c r="HT68" s="84"/>
      <c r="HU68" s="84"/>
      <c r="HV68" s="84"/>
      <c r="HW68" s="84"/>
      <c r="HX68" s="84"/>
      <c r="HY68" s="84"/>
      <c r="HZ68" s="84"/>
      <c r="IA68" s="84"/>
      <c r="IB68" s="84"/>
      <c r="IC68" s="84"/>
      <c r="ID68" s="84"/>
      <c r="IE68" s="84"/>
      <c r="IF68" s="84"/>
      <c r="IG68" s="84"/>
      <c r="IH68" s="84"/>
      <c r="II68" s="84"/>
      <c r="IJ68" s="84"/>
      <c r="IK68" s="84"/>
      <c r="IL68" s="84"/>
      <c r="IM68" s="84"/>
      <c r="IN68" s="84"/>
      <c r="IO68" s="84"/>
      <c r="IP68" s="84"/>
      <c r="IQ68" s="84"/>
      <c r="IR68" s="84"/>
      <c r="IS68" s="84"/>
      <c r="IT68" s="84"/>
      <c r="IU68" s="84"/>
      <c r="IV68" s="84"/>
      <c r="IW68" s="84"/>
      <c r="IX68" s="84"/>
      <c r="IY68" s="84"/>
      <c r="IZ68" s="84"/>
      <c r="JA68" s="84"/>
      <c r="JB68" s="84"/>
      <c r="JC68" s="84"/>
      <c r="JD68" s="84"/>
      <c r="JE68" s="84"/>
      <c r="JF68" s="84"/>
      <c r="JG68" s="84"/>
      <c r="JH68" s="84"/>
      <c r="JI68" s="84"/>
      <c r="JJ68" s="84"/>
      <c r="JK68" s="84"/>
      <c r="JL68" s="84"/>
      <c r="JM68" s="84"/>
      <c r="JN68" s="84"/>
      <c r="JO68" s="84"/>
      <c r="JP68" s="84"/>
      <c r="JQ68" s="84"/>
      <c r="JR68" s="84"/>
      <c r="JS68" s="84"/>
      <c r="JT68" s="84"/>
      <c r="JU68" s="84"/>
      <c r="JV68" s="84"/>
      <c r="JW68" s="84"/>
      <c r="JX68" s="84"/>
      <c r="JY68" s="84"/>
      <c r="JZ68" s="84"/>
      <c r="KA68" s="84"/>
      <c r="KB68" s="84"/>
      <c r="KC68" s="84"/>
      <c r="KD68" s="84"/>
      <c r="KE68" s="84"/>
      <c r="KF68" s="84"/>
      <c r="KG68" s="84"/>
      <c r="KH68" s="84"/>
      <c r="KI68" s="84"/>
      <c r="KJ68" s="84"/>
      <c r="KK68" s="84"/>
      <c r="KL68" s="84"/>
      <c r="KM68" s="84"/>
      <c r="KN68" s="84"/>
      <c r="KO68" s="84"/>
      <c r="KP68" s="84"/>
      <c r="KQ68" s="84"/>
      <c r="KR68" s="84"/>
      <c r="KS68" s="84"/>
      <c r="KT68" s="84"/>
      <c r="KU68" s="84"/>
      <c r="KV68" s="84"/>
      <c r="KW68" s="84"/>
      <c r="KX68" s="84"/>
      <c r="KY68" s="84"/>
      <c r="KZ68" s="84"/>
      <c r="LA68" s="84"/>
      <c r="LB68" s="84"/>
      <c r="LC68" s="84"/>
      <c r="LD68" s="84"/>
      <c r="LE68" s="84"/>
      <c r="LF68" s="84"/>
      <c r="LG68" s="84"/>
      <c r="LH68" s="84"/>
      <c r="LI68" s="84"/>
      <c r="LJ68" s="84"/>
      <c r="LK68" s="84"/>
      <c r="LL68" s="84"/>
      <c r="LM68" s="84"/>
      <c r="LN68" s="84"/>
      <c r="LO68" s="84"/>
      <c r="LP68" s="84"/>
      <c r="LQ68" s="84"/>
      <c r="LR68" s="84"/>
      <c r="LS68" s="84"/>
      <c r="LT68" s="84"/>
      <c r="LU68" s="84"/>
      <c r="LV68" s="84"/>
      <c r="LW68" s="84"/>
      <c r="LX68" s="84"/>
      <c r="LY68" s="84"/>
      <c r="LZ68" s="84"/>
      <c r="MA68" s="84"/>
      <c r="MB68" s="84"/>
      <c r="MC68" s="84"/>
      <c r="MD68" s="84"/>
      <c r="ME68" s="84"/>
      <c r="MF68" s="84"/>
      <c r="MG68" s="84"/>
      <c r="MH68" s="84"/>
      <c r="MI68" s="84"/>
      <c r="MJ68" s="84"/>
      <c r="MK68" s="84"/>
      <c r="ML68" s="84"/>
      <c r="MM68" s="84"/>
      <c r="MN68" s="84"/>
      <c r="MO68" s="84"/>
      <c r="MP68" s="84"/>
      <c r="MQ68" s="84"/>
      <c r="MR68" s="84"/>
      <c r="MS68" s="84"/>
      <c r="MT68" s="84"/>
      <c r="MU68" s="84"/>
      <c r="MV68" s="84"/>
      <c r="MW68" s="84"/>
      <c r="MX68" s="84"/>
      <c r="MY68" s="84"/>
      <c r="MZ68" s="84"/>
      <c r="NA68" s="84"/>
      <c r="NB68" s="84"/>
      <c r="NC68" s="84"/>
      <c r="ND68" s="84"/>
      <c r="NE68" s="84"/>
      <c r="NF68" s="84"/>
      <c r="NG68" s="84"/>
      <c r="NH68" s="84"/>
      <c r="NI68" s="84"/>
      <c r="NJ68" s="84"/>
      <c r="NK68" s="84"/>
      <c r="NL68" s="84"/>
      <c r="NM68" s="84"/>
      <c r="NN68" s="84"/>
      <c r="NO68" s="84"/>
      <c r="NP68" s="84"/>
      <c r="NQ68" s="84"/>
      <c r="NR68" s="84"/>
      <c r="NS68" s="84"/>
      <c r="NT68" s="84"/>
      <c r="NU68" s="84"/>
      <c r="NV68" s="84"/>
      <c r="NW68" s="84"/>
      <c r="NX68" s="84"/>
      <c r="NY68" s="84"/>
      <c r="NZ68" s="84"/>
      <c r="OA68" s="84"/>
      <c r="OB68" s="84"/>
      <c r="OC68" s="84"/>
      <c r="OD68" s="84"/>
      <c r="OE68" s="84"/>
      <c r="OF68" s="84"/>
      <c r="OG68" s="84"/>
      <c r="OH68" s="84"/>
      <c r="OI68" s="84"/>
      <c r="OJ68" s="84"/>
      <c r="OK68" s="84"/>
      <c r="OL68" s="84"/>
      <c r="OM68" s="84"/>
      <c r="ON68" s="84"/>
      <c r="OO68" s="84"/>
      <c r="OP68" s="84"/>
      <c r="OQ68" s="84"/>
      <c r="OR68" s="84"/>
      <c r="OS68" s="84"/>
      <c r="OT68" s="84"/>
      <c r="OU68" s="84"/>
      <c r="OV68" s="84"/>
      <c r="OW68" s="84"/>
      <c r="OX68" s="84"/>
      <c r="OY68" s="84"/>
      <c r="OZ68" s="84"/>
      <c r="PA68" s="84"/>
      <c r="PB68" s="84"/>
      <c r="PC68" s="84"/>
      <c r="PD68" s="84"/>
      <c r="PE68" s="84"/>
      <c r="PF68" s="84"/>
      <c r="PG68" s="84"/>
      <c r="PH68" s="84"/>
      <c r="PI68" s="84"/>
      <c r="PJ68" s="84"/>
      <c r="PK68" s="84"/>
      <c r="PL68" s="84"/>
      <c r="PM68" s="84"/>
      <c r="PN68" s="84"/>
      <c r="PO68" s="84"/>
      <c r="PP68" s="84"/>
      <c r="PQ68" s="84"/>
      <c r="PR68" s="84"/>
      <c r="PS68" s="84"/>
      <c r="PT68" s="84"/>
      <c r="PU68" s="84"/>
      <c r="PV68" s="84"/>
      <c r="PW68" s="84"/>
      <c r="PX68" s="84"/>
      <c r="PY68" s="84"/>
      <c r="PZ68" s="84"/>
      <c r="QA68" s="84"/>
      <c r="QB68" s="84"/>
      <c r="QC68" s="84"/>
      <c r="QD68" s="84"/>
      <c r="QE68" s="84"/>
      <c r="QF68" s="84"/>
      <c r="QG68" s="84"/>
      <c r="QH68" s="84"/>
      <c r="QI68" s="84"/>
      <c r="QJ68" s="84"/>
      <c r="QK68" s="84"/>
      <c r="QL68" s="84"/>
      <c r="QM68" s="84"/>
      <c r="QN68" s="84"/>
      <c r="QO68" s="84"/>
      <c r="QP68" s="84"/>
      <c r="QQ68" s="84"/>
      <c r="QR68" s="84"/>
      <c r="QS68" s="84"/>
      <c r="QT68" s="84"/>
      <c r="QU68" s="84"/>
      <c r="QV68" s="84"/>
      <c r="QW68" s="84"/>
      <c r="QX68" s="84"/>
      <c r="QY68" s="84"/>
      <c r="QZ68" s="84"/>
      <c r="RA68" s="84"/>
      <c r="RB68" s="84"/>
      <c r="RC68" s="84"/>
      <c r="RD68" s="84"/>
      <c r="RE68" s="84"/>
      <c r="RF68" s="84"/>
      <c r="RG68" s="84"/>
      <c r="RH68" s="84"/>
      <c r="RI68" s="84"/>
      <c r="RJ68" s="84"/>
      <c r="RK68" s="84"/>
      <c r="RL68" s="84"/>
      <c r="RM68" s="84"/>
      <c r="RN68" s="84"/>
      <c r="RO68" s="84"/>
      <c r="RP68" s="84"/>
      <c r="RQ68" s="84"/>
      <c r="RR68" s="84"/>
      <c r="RS68" s="84"/>
      <c r="RT68" s="84"/>
      <c r="RU68" s="84"/>
      <c r="RV68" s="84"/>
      <c r="RW68" s="84"/>
      <c r="RX68" s="84"/>
      <c r="RY68" s="84"/>
      <c r="RZ68" s="84"/>
      <c r="SA68" s="84"/>
      <c r="SB68" s="84"/>
      <c r="SC68" s="84"/>
      <c r="SD68" s="84"/>
      <c r="SE68" s="84"/>
      <c r="SF68" s="84"/>
      <c r="SG68" s="84"/>
      <c r="SH68" s="84"/>
      <c r="SI68" s="84"/>
      <c r="SJ68" s="84"/>
      <c r="SK68" s="84"/>
      <c r="SL68" s="84"/>
      <c r="SM68" s="84"/>
      <c r="SN68" s="84"/>
      <c r="SO68" s="84"/>
      <c r="SP68" s="84"/>
      <c r="SQ68" s="84"/>
      <c r="SR68" s="84"/>
      <c r="SS68" s="84"/>
      <c r="ST68" s="84"/>
      <c r="SU68" s="84"/>
      <c r="SV68" s="84"/>
      <c r="SW68" s="84"/>
      <c r="SX68" s="84"/>
      <c r="SY68" s="84"/>
      <c r="SZ68" s="84"/>
      <c r="TA68" s="84"/>
      <c r="TB68" s="84"/>
      <c r="TC68" s="84"/>
      <c r="TD68" s="84"/>
      <c r="TE68" s="84"/>
      <c r="TF68" s="84"/>
      <c r="TG68" s="84"/>
      <c r="TH68" s="84"/>
      <c r="TI68" s="84"/>
      <c r="TJ68" s="84"/>
      <c r="TK68" s="84"/>
      <c r="TL68" s="84"/>
      <c r="TM68" s="84"/>
      <c r="TN68" s="84"/>
      <c r="TO68" s="84"/>
      <c r="TP68" s="84"/>
      <c r="TQ68" s="84"/>
      <c r="TR68" s="84"/>
      <c r="TS68" s="84"/>
      <c r="TT68" s="84"/>
      <c r="TU68" s="84"/>
      <c r="TV68" s="84"/>
      <c r="TW68" s="84"/>
      <c r="TX68" s="84"/>
      <c r="TY68" s="84"/>
      <c r="TZ68" s="84"/>
      <c r="UA68" s="84"/>
      <c r="UB68" s="84"/>
      <c r="UC68" s="84"/>
      <c r="UD68" s="84"/>
      <c r="UE68" s="84"/>
      <c r="UF68" s="84"/>
      <c r="UG68" s="84"/>
      <c r="UH68" s="84"/>
      <c r="UI68" s="84"/>
      <c r="UJ68" s="84"/>
      <c r="UK68" s="84"/>
      <c r="UL68" s="84"/>
      <c r="UM68" s="84"/>
      <c r="UN68" s="84"/>
      <c r="UO68" s="84"/>
      <c r="UP68" s="84"/>
      <c r="UQ68" s="84"/>
      <c r="UR68" s="84"/>
      <c r="US68" s="84"/>
      <c r="UT68" s="84"/>
      <c r="UU68" s="84"/>
      <c r="UV68" s="84"/>
      <c r="UW68" s="84"/>
      <c r="UX68" s="84"/>
      <c r="UY68" s="84"/>
      <c r="UZ68" s="84"/>
      <c r="VA68" s="84"/>
      <c r="VB68" s="84"/>
      <c r="VC68" s="84"/>
      <c r="VD68" s="84"/>
      <c r="VE68" s="84"/>
      <c r="VF68" s="84"/>
      <c r="VG68" s="84"/>
      <c r="VH68" s="84"/>
      <c r="VI68" s="84"/>
      <c r="VJ68" s="84"/>
      <c r="VK68" s="84"/>
      <c r="VL68" s="84"/>
      <c r="VM68" s="84"/>
      <c r="VN68" s="84"/>
      <c r="VO68" s="84"/>
      <c r="VP68" s="84"/>
      <c r="VQ68" s="84"/>
      <c r="VR68" s="84"/>
      <c r="VS68" s="84"/>
      <c r="VT68" s="84"/>
      <c r="VU68" s="84"/>
      <c r="VV68" s="84"/>
      <c r="VW68" s="84"/>
      <c r="VX68" s="84"/>
      <c r="VY68" s="84"/>
      <c r="VZ68" s="84"/>
      <c r="WA68" s="84"/>
      <c r="WB68" s="84"/>
      <c r="WC68" s="84"/>
      <c r="WD68" s="84"/>
      <c r="WE68" s="84"/>
      <c r="WF68" s="84"/>
      <c r="WG68" s="84"/>
      <c r="WH68" s="84"/>
      <c r="WI68" s="84"/>
      <c r="WJ68" s="84"/>
      <c r="WK68" s="84"/>
      <c r="WL68" s="84"/>
      <c r="WM68" s="84"/>
      <c r="WN68" s="84"/>
      <c r="WO68" s="84"/>
      <c r="WP68" s="84"/>
      <c r="WQ68" s="84"/>
      <c r="WR68" s="84"/>
      <c r="WS68" s="84"/>
      <c r="WT68" s="84"/>
      <c r="WU68" s="84"/>
      <c r="WV68" s="84"/>
      <c r="WW68" s="84"/>
      <c r="WX68" s="84"/>
      <c r="WY68" s="84"/>
      <c r="WZ68" s="84"/>
      <c r="XA68" s="84"/>
      <c r="XB68" s="84"/>
      <c r="XC68" s="84"/>
      <c r="XD68" s="84"/>
      <c r="XE68" s="84"/>
      <c r="XF68" s="84"/>
      <c r="XG68" s="84"/>
      <c r="XH68" s="84"/>
      <c r="XI68" s="84"/>
      <c r="XJ68" s="84"/>
      <c r="XK68" s="84"/>
      <c r="XL68" s="84"/>
      <c r="XM68" s="84"/>
      <c r="XN68" s="84"/>
      <c r="XO68" s="84"/>
      <c r="XP68" s="84"/>
      <c r="XQ68" s="84"/>
      <c r="XR68" s="84"/>
      <c r="XS68" s="84"/>
      <c r="XT68" s="84"/>
      <c r="XU68" s="84"/>
      <c r="XV68" s="84"/>
      <c r="XW68" s="84"/>
      <c r="XX68" s="84"/>
      <c r="XY68" s="84"/>
      <c r="XZ68" s="84"/>
      <c r="YA68" s="84"/>
      <c r="YB68" s="84"/>
      <c r="YC68" s="84"/>
      <c r="YD68" s="84"/>
      <c r="YE68" s="84"/>
      <c r="YF68" s="84"/>
      <c r="YG68" s="84"/>
      <c r="YH68" s="84"/>
      <c r="YI68" s="84"/>
      <c r="YJ68" s="84"/>
      <c r="YK68" s="84"/>
      <c r="YL68" s="84"/>
      <c r="YM68" s="84"/>
      <c r="YN68" s="84"/>
      <c r="YO68" s="84"/>
      <c r="YP68" s="84"/>
      <c r="YQ68" s="84"/>
      <c r="YR68" s="84"/>
      <c r="YS68" s="84"/>
      <c r="YT68" s="84"/>
      <c r="YU68" s="84"/>
      <c r="YV68" s="84"/>
      <c r="YW68" s="84"/>
      <c r="YX68" s="84"/>
      <c r="YY68" s="84"/>
      <c r="YZ68" s="84"/>
      <c r="ZA68" s="84"/>
      <c r="ZB68" s="84"/>
      <c r="ZC68" s="84"/>
      <c r="ZD68" s="84"/>
      <c r="ZE68" s="84"/>
      <c r="ZF68" s="84"/>
      <c r="ZG68" s="84"/>
      <c r="ZH68" s="84"/>
      <c r="ZI68" s="84"/>
      <c r="ZJ68" s="84"/>
      <c r="ZK68" s="84"/>
      <c r="ZL68" s="84"/>
      <c r="ZM68" s="84"/>
      <c r="ZN68" s="84"/>
      <c r="ZO68" s="84"/>
      <c r="ZP68" s="84"/>
      <c r="ZQ68" s="84"/>
      <c r="ZR68" s="84"/>
      <c r="ZS68" s="84"/>
      <c r="ZT68" s="84"/>
      <c r="ZU68" s="84"/>
      <c r="ZV68" s="84"/>
      <c r="ZW68" s="84"/>
      <c r="ZX68" s="84"/>
      <c r="ZY68" s="84"/>
      <c r="ZZ68" s="84"/>
      <c r="AAA68" s="84"/>
      <c r="AAB68" s="84"/>
      <c r="AAC68" s="84"/>
      <c r="AAD68" s="84"/>
      <c r="AAE68" s="84"/>
      <c r="AAF68" s="84"/>
      <c r="AAG68" s="84"/>
      <c r="AAH68" s="84"/>
      <c r="AAI68" s="84"/>
      <c r="AAJ68" s="84"/>
      <c r="AAK68" s="84"/>
      <c r="AAL68" s="84"/>
      <c r="AAM68" s="84"/>
      <c r="AAN68" s="84"/>
      <c r="AAO68" s="84"/>
      <c r="AAP68" s="84"/>
      <c r="AAQ68" s="84"/>
      <c r="AAR68" s="84"/>
      <c r="AAS68" s="84"/>
      <c r="AAT68" s="84"/>
      <c r="AAU68" s="84"/>
      <c r="AAV68" s="84"/>
      <c r="AAW68" s="84"/>
      <c r="AAX68" s="84"/>
      <c r="AAY68" s="84"/>
      <c r="AAZ68" s="84"/>
      <c r="ABA68" s="84"/>
      <c r="ABB68" s="84"/>
      <c r="ABC68" s="84"/>
      <c r="ABD68" s="84"/>
      <c r="ABE68" s="84"/>
      <c r="ABF68" s="84"/>
      <c r="ABG68" s="84"/>
      <c r="ABH68" s="84"/>
      <c r="ABI68" s="84"/>
      <c r="ABJ68" s="84"/>
      <c r="ABK68" s="84"/>
      <c r="ABL68" s="84"/>
      <c r="ABM68" s="84"/>
      <c r="ABN68" s="84"/>
      <c r="ABO68" s="84"/>
      <c r="ABP68" s="84"/>
      <c r="ABQ68" s="84"/>
      <c r="ABR68" s="84"/>
      <c r="ABS68" s="84"/>
      <c r="ABT68" s="84"/>
      <c r="ABU68" s="84"/>
      <c r="ABV68" s="84"/>
      <c r="ABW68" s="84"/>
      <c r="ABX68" s="84"/>
      <c r="ABY68" s="84"/>
      <c r="ABZ68" s="84"/>
      <c r="ACA68" s="84"/>
      <c r="ACB68" s="84"/>
      <c r="ACC68" s="84"/>
      <c r="ACD68" s="84"/>
      <c r="ACE68" s="84"/>
      <c r="ACF68" s="84"/>
      <c r="ACG68" s="84"/>
      <c r="ACH68" s="84"/>
      <c r="ACI68" s="84"/>
      <c r="ACJ68" s="84"/>
      <c r="ACK68" s="84"/>
      <c r="ACL68" s="84"/>
      <c r="ACM68" s="84"/>
      <c r="ACN68" s="84"/>
      <c r="ACO68" s="84"/>
      <c r="ACP68" s="84"/>
      <c r="ACQ68" s="84"/>
      <c r="ACR68" s="84"/>
      <c r="ACS68" s="84"/>
      <c r="ACT68" s="84"/>
      <c r="ACU68" s="84"/>
      <c r="ACV68" s="84"/>
      <c r="ACW68" s="84"/>
      <c r="ACX68" s="84"/>
      <c r="ACY68" s="84"/>
      <c r="ACZ68" s="84"/>
      <c r="ADA68" s="84"/>
      <c r="ADB68" s="84"/>
      <c r="ADC68" s="84"/>
      <c r="ADD68" s="84"/>
      <c r="ADE68" s="84"/>
      <c r="ADF68" s="84"/>
      <c r="ADG68" s="84"/>
      <c r="ADH68" s="84"/>
      <c r="ADI68" s="84"/>
      <c r="ADJ68" s="84"/>
      <c r="ADK68" s="84"/>
      <c r="ADL68" s="84"/>
      <c r="ADM68" s="84"/>
      <c r="ADN68" s="84"/>
      <c r="ADO68" s="84"/>
      <c r="ADP68" s="84"/>
      <c r="ADQ68" s="84"/>
      <c r="ADR68" s="84"/>
      <c r="ADS68" s="84"/>
      <c r="ADT68" s="84"/>
      <c r="ADU68" s="84"/>
      <c r="ADV68" s="84"/>
      <c r="ADW68" s="84"/>
      <c r="ADX68" s="84"/>
      <c r="ADY68" s="84"/>
      <c r="ADZ68" s="84"/>
      <c r="AEA68" s="84"/>
      <c r="AEB68" s="84"/>
      <c r="AEC68" s="84"/>
      <c r="AED68" s="84"/>
      <c r="AEE68" s="84"/>
      <c r="AEF68" s="84"/>
      <c r="AEG68" s="84"/>
      <c r="AEH68" s="84"/>
      <c r="AEI68" s="84"/>
      <c r="AEJ68" s="84"/>
      <c r="AEK68" s="84"/>
      <c r="AEL68" s="84"/>
      <c r="AEM68" s="84"/>
      <c r="AEN68" s="84"/>
      <c r="AEO68" s="84"/>
      <c r="AEP68" s="84"/>
      <c r="AEQ68" s="84"/>
      <c r="AER68" s="84"/>
      <c r="AES68" s="84"/>
      <c r="AET68" s="84"/>
      <c r="AEU68" s="84"/>
      <c r="AEV68" s="84"/>
      <c r="AEW68" s="84"/>
      <c r="AEX68" s="84"/>
      <c r="AEY68" s="84"/>
      <c r="AEZ68" s="84"/>
      <c r="AFA68" s="84"/>
      <c r="AFB68" s="84"/>
      <c r="AFC68" s="84"/>
      <c r="AFD68" s="84"/>
      <c r="AFE68" s="84"/>
      <c r="AFF68" s="84"/>
      <c r="AFG68" s="84"/>
      <c r="AFH68" s="84"/>
      <c r="AFI68" s="84"/>
      <c r="AFJ68" s="84"/>
      <c r="AFK68" s="84"/>
      <c r="AFL68" s="84"/>
      <c r="AFM68" s="84"/>
      <c r="AFN68" s="84"/>
      <c r="AFO68" s="84"/>
      <c r="AFP68" s="84"/>
      <c r="AFQ68" s="84"/>
      <c r="AFR68" s="84"/>
      <c r="AFS68" s="84"/>
      <c r="AFT68" s="84"/>
      <c r="AFU68" s="84"/>
      <c r="AFV68" s="84"/>
      <c r="AFW68" s="84"/>
      <c r="AFX68" s="84"/>
      <c r="AFY68" s="84"/>
      <c r="AFZ68" s="84"/>
      <c r="AGA68" s="84"/>
      <c r="AGB68" s="84"/>
      <c r="AGC68" s="84"/>
      <c r="AGD68" s="84"/>
      <c r="AGE68" s="84"/>
      <c r="AGF68" s="84"/>
      <c r="AGG68" s="84"/>
      <c r="AGH68" s="84"/>
      <c r="AGI68" s="84"/>
      <c r="AGJ68" s="84"/>
      <c r="AGK68" s="84"/>
      <c r="AGL68" s="84"/>
      <c r="AGM68" s="84"/>
      <c r="AGN68" s="84"/>
      <c r="AGO68" s="84"/>
      <c r="AGP68" s="84"/>
      <c r="AGQ68" s="84"/>
      <c r="AGR68" s="84"/>
      <c r="AGS68" s="84"/>
      <c r="AGT68" s="84"/>
      <c r="AGU68" s="84"/>
      <c r="AGV68" s="84"/>
      <c r="AGW68" s="84"/>
      <c r="AGX68" s="84"/>
      <c r="AGY68" s="84"/>
      <c r="AGZ68" s="84"/>
      <c r="AHA68" s="84"/>
      <c r="AHB68" s="84"/>
      <c r="AHC68" s="84"/>
      <c r="AHD68" s="84"/>
      <c r="AHE68" s="84"/>
      <c r="AHF68" s="84"/>
      <c r="AHG68" s="84"/>
      <c r="AHH68" s="84"/>
      <c r="AHI68" s="84"/>
      <c r="AHJ68" s="84"/>
      <c r="AHK68" s="84"/>
      <c r="AHL68" s="84"/>
      <c r="AHM68" s="84"/>
      <c r="AHN68" s="84"/>
      <c r="AHO68" s="84"/>
      <c r="AHP68" s="84"/>
      <c r="AHQ68" s="84"/>
      <c r="AHR68" s="84"/>
      <c r="AHS68" s="84"/>
      <c r="AHT68" s="84"/>
      <c r="AHU68" s="84"/>
      <c r="AHV68" s="84"/>
      <c r="AHW68" s="84"/>
      <c r="AHX68" s="84"/>
      <c r="AHY68" s="84"/>
      <c r="AHZ68" s="84"/>
      <c r="AIA68" s="84"/>
      <c r="AIB68" s="84"/>
      <c r="AIC68" s="84"/>
      <c r="AID68" s="84"/>
      <c r="AIE68" s="84"/>
      <c r="AIF68" s="84"/>
      <c r="AIG68" s="84"/>
      <c r="AIH68" s="84"/>
      <c r="AII68" s="84"/>
      <c r="AIJ68" s="84"/>
      <c r="AIK68" s="84"/>
      <c r="AIL68" s="84"/>
      <c r="AIM68" s="84"/>
      <c r="AIN68" s="84"/>
      <c r="AIO68" s="84"/>
      <c r="AIP68" s="84"/>
      <c r="AIQ68" s="84"/>
      <c r="AIR68" s="84"/>
      <c r="AIS68" s="84"/>
      <c r="AIT68" s="84"/>
      <c r="AIU68" s="84"/>
      <c r="AIV68" s="84"/>
      <c r="AIW68" s="84"/>
      <c r="AIX68" s="84"/>
      <c r="AIY68" s="84"/>
      <c r="AIZ68" s="84"/>
      <c r="AJA68" s="84"/>
      <c r="AJB68" s="84"/>
      <c r="AJC68" s="84"/>
      <c r="AJD68" s="84"/>
      <c r="AJE68" s="84"/>
      <c r="AJF68" s="84"/>
      <c r="AJG68" s="84"/>
      <c r="AJH68" s="83"/>
    </row>
    <row r="69" spans="2:944">
      <c r="B69" s="119" t="s">
        <v>80</v>
      </c>
      <c r="C69" s="46" t="s">
        <v>74</v>
      </c>
      <c r="D69" s="46">
        <v>40</v>
      </c>
      <c r="E69" s="46"/>
      <c r="F69" s="46">
        <f t="shared" si="2"/>
        <v>39</v>
      </c>
      <c r="G69" s="46">
        <v>1</v>
      </c>
      <c r="H69" s="65">
        <v>565</v>
      </c>
      <c r="I69" s="120">
        <f t="shared" si="3"/>
        <v>22035</v>
      </c>
      <c r="J69" s="116"/>
    </row>
    <row r="70" spans="2:944">
      <c r="B70" s="119" t="s">
        <v>81</v>
      </c>
      <c r="C70" s="46" t="s">
        <v>74</v>
      </c>
      <c r="D70" s="46">
        <v>28</v>
      </c>
      <c r="E70" s="46"/>
      <c r="F70" s="46">
        <f t="shared" si="2"/>
        <v>28</v>
      </c>
      <c r="G70" s="46"/>
      <c r="H70" s="65">
        <v>565</v>
      </c>
      <c r="I70" s="120">
        <f t="shared" ref="I70" si="4">+H70*F70</f>
        <v>15820</v>
      </c>
      <c r="J70" s="116"/>
    </row>
    <row r="71" spans="2:944">
      <c r="B71" s="119" t="s">
        <v>82</v>
      </c>
      <c r="C71" s="46" t="s">
        <v>74</v>
      </c>
      <c r="D71" s="46">
        <v>12</v>
      </c>
      <c r="E71" s="46">
        <v>3</v>
      </c>
      <c r="F71" s="46">
        <f t="shared" si="2"/>
        <v>15</v>
      </c>
      <c r="G71" s="46"/>
      <c r="H71" s="65">
        <v>565</v>
      </c>
      <c r="I71" s="120">
        <f t="shared" ref="I71:I73" si="5">+H71*F71</f>
        <v>8475</v>
      </c>
      <c r="J71" s="116"/>
    </row>
    <row r="72" spans="2:944" s="30" customFormat="1">
      <c r="B72" s="82" t="s">
        <v>83</v>
      </c>
      <c r="C72" s="82" t="s">
        <v>18</v>
      </c>
      <c r="D72" s="82">
        <v>0</v>
      </c>
      <c r="E72" s="82">
        <v>100</v>
      </c>
      <c r="F72" s="46">
        <f t="shared" si="2"/>
        <v>100</v>
      </c>
      <c r="G72" s="46"/>
      <c r="H72" s="65">
        <v>13.74</v>
      </c>
      <c r="I72" s="120">
        <f t="shared" si="5"/>
        <v>1374</v>
      </c>
      <c r="J72" s="117"/>
      <c r="K72" s="84"/>
      <c r="L72" s="84"/>
      <c r="M72" s="84"/>
      <c r="N72" s="84"/>
      <c r="O72" s="84"/>
      <c r="P72" s="84"/>
      <c r="Q72" s="84"/>
      <c r="R72" s="84"/>
      <c r="S72" s="84"/>
      <c r="T72" s="84"/>
      <c r="U72" s="84"/>
      <c r="V72" s="84"/>
      <c r="W72" s="84"/>
      <c r="X72" s="84"/>
      <c r="Y72" s="84"/>
      <c r="Z72" s="84"/>
      <c r="AA72" s="84"/>
      <c r="AB72" s="84"/>
      <c r="AC72" s="84"/>
      <c r="AD72" s="84"/>
      <c r="AE72" s="84"/>
      <c r="AF72" s="84"/>
      <c r="AG72" s="84"/>
      <c r="AH72" s="84"/>
      <c r="AI72" s="84"/>
      <c r="AJ72" s="84"/>
      <c r="AK72" s="84"/>
      <c r="AL72" s="84"/>
      <c r="AM72" s="84"/>
      <c r="AN72" s="84"/>
      <c r="AO72" s="84"/>
      <c r="AP72" s="84"/>
      <c r="AQ72" s="84"/>
      <c r="AR72" s="84"/>
      <c r="AS72" s="84"/>
      <c r="AT72" s="84"/>
      <c r="AU72" s="84"/>
      <c r="AV72" s="84"/>
      <c r="AW72" s="84"/>
      <c r="AX72" s="84"/>
      <c r="AY72" s="84"/>
      <c r="AZ72" s="84"/>
      <c r="BA72" s="84"/>
      <c r="BB72" s="84"/>
      <c r="BC72" s="84"/>
      <c r="BD72" s="84"/>
      <c r="BE72" s="84"/>
      <c r="BF72" s="84"/>
      <c r="BG72" s="84"/>
      <c r="BH72" s="84"/>
      <c r="BI72" s="84"/>
      <c r="BJ72" s="84"/>
      <c r="BK72" s="84"/>
      <c r="BL72" s="84"/>
      <c r="BM72" s="84"/>
      <c r="BN72" s="84"/>
      <c r="BO72" s="84"/>
      <c r="BP72" s="84"/>
      <c r="BQ72" s="84"/>
      <c r="BR72" s="84"/>
      <c r="BS72" s="84"/>
      <c r="BT72" s="84"/>
      <c r="BU72" s="84"/>
      <c r="BV72" s="84"/>
      <c r="BW72" s="84"/>
      <c r="BX72" s="84"/>
      <c r="BY72" s="84"/>
      <c r="BZ72" s="84"/>
      <c r="CA72" s="84"/>
      <c r="CB72" s="84"/>
      <c r="CC72" s="84"/>
      <c r="CD72" s="84"/>
      <c r="CE72" s="84"/>
      <c r="CF72" s="84"/>
      <c r="CG72" s="84"/>
      <c r="CH72" s="84"/>
      <c r="CI72" s="84"/>
      <c r="CJ72" s="84"/>
      <c r="CK72" s="84"/>
      <c r="CL72" s="84"/>
      <c r="CM72" s="84"/>
      <c r="CN72" s="84"/>
      <c r="CO72" s="84"/>
      <c r="CP72" s="84"/>
      <c r="CQ72" s="84"/>
      <c r="CR72" s="84"/>
      <c r="CS72" s="84"/>
      <c r="CT72" s="84"/>
      <c r="CU72" s="84"/>
      <c r="CV72" s="84"/>
      <c r="CW72" s="84"/>
      <c r="CX72" s="84"/>
      <c r="CY72" s="84"/>
      <c r="CZ72" s="84"/>
      <c r="DA72" s="84"/>
      <c r="DB72" s="84"/>
      <c r="DC72" s="84"/>
      <c r="DD72" s="84"/>
      <c r="DE72" s="84"/>
      <c r="DF72" s="84"/>
      <c r="DG72" s="84"/>
      <c r="DH72" s="84"/>
      <c r="DI72" s="84"/>
      <c r="DJ72" s="84"/>
      <c r="DK72" s="84"/>
      <c r="DL72" s="84"/>
      <c r="DM72" s="84"/>
      <c r="DN72" s="84"/>
      <c r="DO72" s="84"/>
      <c r="DP72" s="84"/>
      <c r="DQ72" s="84"/>
      <c r="DR72" s="84"/>
      <c r="DS72" s="84"/>
      <c r="DT72" s="84"/>
      <c r="DU72" s="84"/>
      <c r="DV72" s="84"/>
      <c r="DW72" s="84"/>
      <c r="DX72" s="84"/>
      <c r="DY72" s="84"/>
      <c r="DZ72" s="84"/>
      <c r="EA72" s="84"/>
      <c r="EB72" s="84"/>
      <c r="EC72" s="84"/>
      <c r="ED72" s="84"/>
      <c r="EE72" s="84"/>
      <c r="EF72" s="84"/>
      <c r="EG72" s="84"/>
      <c r="EH72" s="84"/>
      <c r="EI72" s="84"/>
      <c r="EJ72" s="84"/>
      <c r="EK72" s="84"/>
      <c r="EL72" s="84"/>
      <c r="EM72" s="84"/>
      <c r="EN72" s="84"/>
      <c r="EO72" s="84"/>
      <c r="EP72" s="84"/>
      <c r="EQ72" s="84"/>
      <c r="ER72" s="84"/>
      <c r="ES72" s="84"/>
      <c r="ET72" s="84"/>
      <c r="EU72" s="84"/>
      <c r="EV72" s="84"/>
      <c r="EW72" s="84"/>
      <c r="EX72" s="84"/>
      <c r="EY72" s="84"/>
      <c r="EZ72" s="84"/>
      <c r="FA72" s="84"/>
      <c r="FB72" s="84"/>
      <c r="FC72" s="84"/>
      <c r="FD72" s="84"/>
      <c r="FE72" s="84"/>
      <c r="FF72" s="84"/>
      <c r="FG72" s="84"/>
      <c r="FH72" s="84"/>
      <c r="FI72" s="84"/>
      <c r="FJ72" s="84"/>
      <c r="FK72" s="84"/>
      <c r="FL72" s="84"/>
      <c r="FM72" s="84"/>
      <c r="FN72" s="84"/>
      <c r="FO72" s="84"/>
      <c r="FP72" s="84"/>
      <c r="FQ72" s="84"/>
      <c r="FR72" s="84"/>
      <c r="FS72" s="84"/>
      <c r="FT72" s="84"/>
      <c r="FU72" s="84"/>
      <c r="FV72" s="84"/>
      <c r="FW72" s="84"/>
      <c r="FX72" s="84"/>
      <c r="FY72" s="84"/>
      <c r="FZ72" s="84"/>
      <c r="GA72" s="84"/>
      <c r="GB72" s="84"/>
      <c r="GC72" s="84"/>
      <c r="GD72" s="84"/>
      <c r="GE72" s="84"/>
      <c r="GF72" s="84"/>
      <c r="GG72" s="84"/>
      <c r="GH72" s="84"/>
      <c r="GI72" s="84"/>
      <c r="GJ72" s="84"/>
      <c r="GK72" s="84"/>
      <c r="GL72" s="84"/>
      <c r="GM72" s="84"/>
      <c r="GN72" s="84"/>
      <c r="GO72" s="84"/>
      <c r="GP72" s="84"/>
      <c r="GQ72" s="84"/>
      <c r="GR72" s="84"/>
      <c r="GS72" s="84"/>
      <c r="GT72" s="84"/>
      <c r="GU72" s="84"/>
      <c r="GV72" s="84"/>
      <c r="GW72" s="84"/>
      <c r="GX72" s="84"/>
      <c r="GY72" s="84"/>
      <c r="GZ72" s="84"/>
      <c r="HA72" s="84"/>
      <c r="HB72" s="84"/>
      <c r="HC72" s="84"/>
      <c r="HD72" s="84"/>
      <c r="HE72" s="84"/>
      <c r="HF72" s="84"/>
      <c r="HG72" s="84"/>
      <c r="HH72" s="84"/>
      <c r="HI72" s="84"/>
      <c r="HJ72" s="84"/>
      <c r="HK72" s="84"/>
      <c r="HL72" s="84"/>
      <c r="HM72" s="84"/>
      <c r="HN72" s="84"/>
      <c r="HO72" s="84"/>
      <c r="HP72" s="84"/>
      <c r="HQ72" s="84"/>
      <c r="HR72" s="84"/>
      <c r="HS72" s="84"/>
      <c r="HT72" s="84"/>
      <c r="HU72" s="84"/>
      <c r="HV72" s="84"/>
      <c r="HW72" s="84"/>
      <c r="HX72" s="84"/>
      <c r="HY72" s="84"/>
      <c r="HZ72" s="84"/>
      <c r="IA72" s="84"/>
      <c r="IB72" s="84"/>
      <c r="IC72" s="84"/>
      <c r="ID72" s="84"/>
      <c r="IE72" s="84"/>
      <c r="IF72" s="84"/>
      <c r="IG72" s="84"/>
      <c r="IH72" s="84"/>
      <c r="II72" s="84"/>
      <c r="IJ72" s="84"/>
      <c r="IK72" s="84"/>
      <c r="IL72" s="84"/>
      <c r="IM72" s="84"/>
      <c r="IN72" s="84"/>
      <c r="IO72" s="84"/>
      <c r="IP72" s="84"/>
      <c r="IQ72" s="84"/>
      <c r="IR72" s="84"/>
      <c r="IS72" s="84"/>
      <c r="IT72" s="84"/>
      <c r="IU72" s="84"/>
      <c r="IV72" s="84"/>
      <c r="IW72" s="84"/>
      <c r="IX72" s="84"/>
      <c r="IY72" s="84"/>
      <c r="IZ72" s="84"/>
      <c r="JA72" s="84"/>
      <c r="JB72" s="84"/>
      <c r="JC72" s="84"/>
      <c r="JD72" s="84"/>
      <c r="JE72" s="84"/>
      <c r="JF72" s="84"/>
      <c r="JG72" s="84"/>
      <c r="JH72" s="84"/>
      <c r="JI72" s="84"/>
      <c r="JJ72" s="84"/>
      <c r="JK72" s="84"/>
      <c r="JL72" s="84"/>
      <c r="JM72" s="84"/>
      <c r="JN72" s="84"/>
      <c r="JO72" s="84"/>
      <c r="JP72" s="84"/>
      <c r="JQ72" s="84"/>
      <c r="JR72" s="84"/>
      <c r="JS72" s="84"/>
      <c r="JT72" s="84"/>
      <c r="JU72" s="84"/>
      <c r="JV72" s="84"/>
      <c r="JW72" s="84"/>
      <c r="JX72" s="84"/>
      <c r="JY72" s="84"/>
      <c r="JZ72" s="84"/>
      <c r="KA72" s="84"/>
      <c r="KB72" s="84"/>
      <c r="KC72" s="84"/>
      <c r="KD72" s="84"/>
      <c r="KE72" s="84"/>
      <c r="KF72" s="84"/>
      <c r="KG72" s="84"/>
      <c r="KH72" s="84"/>
      <c r="KI72" s="84"/>
      <c r="KJ72" s="84"/>
      <c r="KK72" s="84"/>
      <c r="KL72" s="84"/>
      <c r="KM72" s="84"/>
      <c r="KN72" s="84"/>
      <c r="KO72" s="84"/>
      <c r="KP72" s="84"/>
      <c r="KQ72" s="84"/>
      <c r="KR72" s="84"/>
      <c r="KS72" s="84"/>
      <c r="KT72" s="84"/>
      <c r="KU72" s="84"/>
      <c r="KV72" s="84"/>
      <c r="KW72" s="84"/>
      <c r="KX72" s="84"/>
      <c r="KY72" s="84"/>
      <c r="KZ72" s="84"/>
      <c r="LA72" s="84"/>
      <c r="LB72" s="84"/>
      <c r="LC72" s="84"/>
      <c r="LD72" s="84"/>
      <c r="LE72" s="84"/>
      <c r="LF72" s="84"/>
      <c r="LG72" s="84"/>
      <c r="LH72" s="84"/>
      <c r="LI72" s="84"/>
      <c r="LJ72" s="84"/>
      <c r="LK72" s="84"/>
      <c r="LL72" s="84"/>
      <c r="LM72" s="84"/>
      <c r="LN72" s="84"/>
      <c r="LO72" s="84"/>
      <c r="LP72" s="84"/>
      <c r="LQ72" s="84"/>
      <c r="LR72" s="84"/>
      <c r="LS72" s="84"/>
      <c r="LT72" s="84"/>
      <c r="LU72" s="84"/>
      <c r="LV72" s="84"/>
      <c r="LW72" s="84"/>
      <c r="LX72" s="84"/>
      <c r="LY72" s="84"/>
      <c r="LZ72" s="84"/>
      <c r="MA72" s="84"/>
      <c r="MB72" s="84"/>
      <c r="MC72" s="84"/>
      <c r="MD72" s="84"/>
      <c r="ME72" s="84"/>
      <c r="MF72" s="84"/>
      <c r="MG72" s="84"/>
      <c r="MH72" s="84"/>
      <c r="MI72" s="84"/>
      <c r="MJ72" s="84"/>
      <c r="MK72" s="84"/>
      <c r="ML72" s="84"/>
      <c r="MM72" s="84"/>
      <c r="MN72" s="84"/>
      <c r="MO72" s="84"/>
      <c r="MP72" s="84"/>
      <c r="MQ72" s="84"/>
      <c r="MR72" s="84"/>
      <c r="MS72" s="84"/>
      <c r="MT72" s="84"/>
      <c r="MU72" s="84"/>
      <c r="MV72" s="84"/>
      <c r="MW72" s="84"/>
      <c r="MX72" s="84"/>
      <c r="MY72" s="84"/>
      <c r="MZ72" s="84"/>
      <c r="NA72" s="84"/>
      <c r="NB72" s="84"/>
      <c r="NC72" s="84"/>
      <c r="ND72" s="84"/>
      <c r="NE72" s="84"/>
      <c r="NF72" s="84"/>
      <c r="NG72" s="84"/>
      <c r="NH72" s="84"/>
      <c r="NI72" s="84"/>
      <c r="NJ72" s="84"/>
      <c r="NK72" s="84"/>
      <c r="NL72" s="84"/>
      <c r="NM72" s="84"/>
      <c r="NN72" s="84"/>
      <c r="NO72" s="84"/>
      <c r="NP72" s="84"/>
      <c r="NQ72" s="84"/>
      <c r="NR72" s="84"/>
      <c r="NS72" s="84"/>
      <c r="NT72" s="84"/>
      <c r="NU72" s="84"/>
      <c r="NV72" s="84"/>
      <c r="NW72" s="84"/>
      <c r="NX72" s="84"/>
      <c r="NY72" s="84"/>
      <c r="NZ72" s="84"/>
      <c r="OA72" s="84"/>
      <c r="OB72" s="84"/>
      <c r="OC72" s="84"/>
      <c r="OD72" s="84"/>
      <c r="OE72" s="84"/>
      <c r="OF72" s="84"/>
      <c r="OG72" s="84"/>
      <c r="OH72" s="84"/>
      <c r="OI72" s="84"/>
      <c r="OJ72" s="84"/>
      <c r="OK72" s="84"/>
      <c r="OL72" s="84"/>
      <c r="OM72" s="84"/>
      <c r="ON72" s="84"/>
      <c r="OO72" s="84"/>
      <c r="OP72" s="84"/>
      <c r="OQ72" s="84"/>
      <c r="OR72" s="84"/>
      <c r="OS72" s="84"/>
      <c r="OT72" s="84"/>
      <c r="OU72" s="84"/>
      <c r="OV72" s="84"/>
      <c r="OW72" s="84"/>
      <c r="OX72" s="84"/>
      <c r="OY72" s="84"/>
      <c r="OZ72" s="84"/>
      <c r="PA72" s="84"/>
      <c r="PB72" s="84"/>
      <c r="PC72" s="84"/>
      <c r="PD72" s="84"/>
      <c r="PE72" s="84"/>
      <c r="PF72" s="84"/>
      <c r="PG72" s="84"/>
      <c r="PH72" s="84"/>
      <c r="PI72" s="84"/>
      <c r="PJ72" s="84"/>
      <c r="PK72" s="84"/>
      <c r="PL72" s="84"/>
      <c r="PM72" s="84"/>
      <c r="PN72" s="84"/>
      <c r="PO72" s="84"/>
      <c r="PP72" s="84"/>
      <c r="PQ72" s="84"/>
      <c r="PR72" s="84"/>
      <c r="PS72" s="84"/>
      <c r="PT72" s="84"/>
      <c r="PU72" s="84"/>
      <c r="PV72" s="84"/>
      <c r="PW72" s="84"/>
      <c r="PX72" s="84"/>
      <c r="PY72" s="84"/>
      <c r="PZ72" s="84"/>
      <c r="QA72" s="84"/>
      <c r="QB72" s="84"/>
      <c r="QC72" s="84"/>
      <c r="QD72" s="84"/>
      <c r="QE72" s="84"/>
      <c r="QF72" s="84"/>
      <c r="QG72" s="84"/>
      <c r="QH72" s="84"/>
      <c r="QI72" s="84"/>
      <c r="QJ72" s="84"/>
      <c r="QK72" s="84"/>
      <c r="QL72" s="84"/>
      <c r="QM72" s="84"/>
      <c r="QN72" s="84"/>
      <c r="QO72" s="84"/>
      <c r="QP72" s="84"/>
      <c r="QQ72" s="84"/>
      <c r="QR72" s="84"/>
      <c r="QS72" s="84"/>
      <c r="QT72" s="84"/>
      <c r="QU72" s="84"/>
      <c r="QV72" s="84"/>
      <c r="QW72" s="84"/>
      <c r="QX72" s="84"/>
      <c r="QY72" s="84"/>
      <c r="QZ72" s="84"/>
      <c r="RA72" s="84"/>
      <c r="RB72" s="84"/>
      <c r="RC72" s="84"/>
      <c r="RD72" s="84"/>
      <c r="RE72" s="84"/>
      <c r="RF72" s="84"/>
      <c r="RG72" s="84"/>
      <c r="RH72" s="84"/>
      <c r="RI72" s="84"/>
      <c r="RJ72" s="84"/>
      <c r="RK72" s="84"/>
      <c r="RL72" s="84"/>
      <c r="RM72" s="84"/>
      <c r="RN72" s="84"/>
      <c r="RO72" s="84"/>
      <c r="RP72" s="84"/>
      <c r="RQ72" s="84"/>
      <c r="RR72" s="84"/>
      <c r="RS72" s="84"/>
      <c r="RT72" s="84"/>
      <c r="RU72" s="84"/>
      <c r="RV72" s="84"/>
      <c r="RW72" s="84"/>
      <c r="RX72" s="84"/>
      <c r="RY72" s="84"/>
      <c r="RZ72" s="84"/>
      <c r="SA72" s="84"/>
      <c r="SB72" s="84"/>
      <c r="SC72" s="84"/>
      <c r="SD72" s="84"/>
      <c r="SE72" s="84"/>
      <c r="SF72" s="84"/>
      <c r="SG72" s="84"/>
      <c r="SH72" s="84"/>
      <c r="SI72" s="84"/>
      <c r="SJ72" s="84"/>
      <c r="SK72" s="84"/>
      <c r="SL72" s="84"/>
      <c r="SM72" s="84"/>
      <c r="SN72" s="84"/>
      <c r="SO72" s="84"/>
      <c r="SP72" s="84"/>
      <c r="SQ72" s="84"/>
      <c r="SR72" s="84"/>
      <c r="SS72" s="84"/>
      <c r="ST72" s="84"/>
      <c r="SU72" s="84"/>
      <c r="SV72" s="84"/>
      <c r="SW72" s="84"/>
      <c r="SX72" s="84"/>
      <c r="SY72" s="84"/>
      <c r="SZ72" s="84"/>
      <c r="TA72" s="84"/>
      <c r="TB72" s="84"/>
      <c r="TC72" s="84"/>
      <c r="TD72" s="84"/>
      <c r="TE72" s="84"/>
      <c r="TF72" s="84"/>
      <c r="TG72" s="84"/>
      <c r="TH72" s="84"/>
      <c r="TI72" s="84"/>
      <c r="TJ72" s="84"/>
      <c r="TK72" s="84"/>
      <c r="TL72" s="84"/>
      <c r="TM72" s="84"/>
      <c r="TN72" s="84"/>
      <c r="TO72" s="84"/>
      <c r="TP72" s="84"/>
      <c r="TQ72" s="84"/>
      <c r="TR72" s="84"/>
      <c r="TS72" s="84"/>
      <c r="TT72" s="84"/>
      <c r="TU72" s="84"/>
      <c r="TV72" s="84"/>
      <c r="TW72" s="84"/>
      <c r="TX72" s="84"/>
      <c r="TY72" s="84"/>
      <c r="TZ72" s="84"/>
      <c r="UA72" s="84"/>
      <c r="UB72" s="84"/>
      <c r="UC72" s="84"/>
      <c r="UD72" s="84"/>
      <c r="UE72" s="84"/>
      <c r="UF72" s="84"/>
      <c r="UG72" s="84"/>
      <c r="UH72" s="84"/>
      <c r="UI72" s="84"/>
      <c r="UJ72" s="84"/>
      <c r="UK72" s="84"/>
      <c r="UL72" s="84"/>
      <c r="UM72" s="84"/>
      <c r="UN72" s="84"/>
      <c r="UO72" s="84"/>
      <c r="UP72" s="84"/>
      <c r="UQ72" s="84"/>
      <c r="UR72" s="84"/>
      <c r="US72" s="84"/>
      <c r="UT72" s="84"/>
      <c r="UU72" s="84"/>
      <c r="UV72" s="84"/>
      <c r="UW72" s="84"/>
      <c r="UX72" s="84"/>
      <c r="UY72" s="84"/>
      <c r="UZ72" s="84"/>
      <c r="VA72" s="84"/>
      <c r="VB72" s="84"/>
      <c r="VC72" s="84"/>
      <c r="VD72" s="84"/>
      <c r="VE72" s="84"/>
      <c r="VF72" s="84"/>
      <c r="VG72" s="84"/>
      <c r="VH72" s="84"/>
      <c r="VI72" s="84"/>
      <c r="VJ72" s="84"/>
      <c r="VK72" s="84"/>
      <c r="VL72" s="84"/>
      <c r="VM72" s="84"/>
      <c r="VN72" s="84"/>
      <c r="VO72" s="84"/>
      <c r="VP72" s="84"/>
      <c r="VQ72" s="84"/>
      <c r="VR72" s="84"/>
      <c r="VS72" s="84"/>
      <c r="VT72" s="84"/>
      <c r="VU72" s="84"/>
      <c r="VV72" s="84"/>
      <c r="VW72" s="84"/>
      <c r="VX72" s="84"/>
      <c r="VY72" s="84"/>
      <c r="VZ72" s="84"/>
      <c r="WA72" s="84"/>
      <c r="WB72" s="84"/>
      <c r="WC72" s="84"/>
      <c r="WD72" s="84"/>
      <c r="WE72" s="84"/>
      <c r="WF72" s="84"/>
      <c r="WG72" s="84"/>
      <c r="WH72" s="84"/>
      <c r="WI72" s="84"/>
      <c r="WJ72" s="84"/>
      <c r="WK72" s="84"/>
      <c r="WL72" s="84"/>
      <c r="WM72" s="84"/>
      <c r="WN72" s="84"/>
      <c r="WO72" s="84"/>
      <c r="WP72" s="84"/>
      <c r="WQ72" s="84"/>
      <c r="WR72" s="84"/>
      <c r="WS72" s="84"/>
      <c r="WT72" s="84"/>
      <c r="WU72" s="84"/>
      <c r="WV72" s="84"/>
      <c r="WW72" s="84"/>
      <c r="WX72" s="84"/>
      <c r="WY72" s="84"/>
      <c r="WZ72" s="84"/>
      <c r="XA72" s="84"/>
      <c r="XB72" s="84"/>
      <c r="XC72" s="84"/>
      <c r="XD72" s="84"/>
      <c r="XE72" s="84"/>
      <c r="XF72" s="84"/>
      <c r="XG72" s="84"/>
      <c r="XH72" s="84"/>
      <c r="XI72" s="84"/>
      <c r="XJ72" s="84"/>
      <c r="XK72" s="84"/>
      <c r="XL72" s="84"/>
      <c r="XM72" s="84"/>
      <c r="XN72" s="84"/>
      <c r="XO72" s="84"/>
      <c r="XP72" s="84"/>
      <c r="XQ72" s="84"/>
      <c r="XR72" s="84"/>
      <c r="XS72" s="84"/>
      <c r="XT72" s="84"/>
      <c r="XU72" s="84"/>
      <c r="XV72" s="84"/>
      <c r="XW72" s="84"/>
      <c r="XX72" s="84"/>
      <c r="XY72" s="84"/>
      <c r="XZ72" s="84"/>
      <c r="YA72" s="84"/>
      <c r="YB72" s="84"/>
      <c r="YC72" s="84"/>
      <c r="YD72" s="84"/>
      <c r="YE72" s="84"/>
      <c r="YF72" s="84"/>
      <c r="YG72" s="84"/>
      <c r="YH72" s="84"/>
      <c r="YI72" s="84"/>
      <c r="YJ72" s="84"/>
      <c r="YK72" s="84"/>
      <c r="YL72" s="84"/>
      <c r="YM72" s="84"/>
      <c r="YN72" s="84"/>
      <c r="YO72" s="84"/>
      <c r="YP72" s="84"/>
      <c r="YQ72" s="84"/>
      <c r="YR72" s="84"/>
      <c r="YS72" s="84"/>
      <c r="YT72" s="84"/>
      <c r="YU72" s="84"/>
      <c r="YV72" s="84"/>
      <c r="YW72" s="84"/>
      <c r="YX72" s="84"/>
      <c r="YY72" s="84"/>
      <c r="YZ72" s="84"/>
      <c r="ZA72" s="84"/>
      <c r="ZB72" s="84"/>
      <c r="ZC72" s="84"/>
      <c r="ZD72" s="84"/>
      <c r="ZE72" s="84"/>
      <c r="ZF72" s="84"/>
      <c r="ZG72" s="84"/>
      <c r="ZH72" s="84"/>
      <c r="ZI72" s="84"/>
      <c r="ZJ72" s="84"/>
      <c r="ZK72" s="84"/>
      <c r="ZL72" s="84"/>
      <c r="ZM72" s="84"/>
      <c r="ZN72" s="84"/>
      <c r="ZO72" s="84"/>
      <c r="ZP72" s="84"/>
      <c r="ZQ72" s="84"/>
      <c r="ZR72" s="84"/>
      <c r="ZS72" s="84"/>
      <c r="ZT72" s="84"/>
      <c r="ZU72" s="84"/>
      <c r="ZV72" s="84"/>
      <c r="ZW72" s="84"/>
      <c r="ZX72" s="84"/>
      <c r="ZY72" s="84"/>
      <c r="ZZ72" s="84"/>
      <c r="AAA72" s="84"/>
      <c r="AAB72" s="84"/>
      <c r="AAC72" s="84"/>
      <c r="AAD72" s="84"/>
      <c r="AAE72" s="84"/>
      <c r="AAF72" s="84"/>
      <c r="AAG72" s="84"/>
      <c r="AAH72" s="84"/>
      <c r="AAI72" s="84"/>
      <c r="AAJ72" s="84"/>
      <c r="AAK72" s="84"/>
      <c r="AAL72" s="84"/>
      <c r="AAM72" s="84"/>
      <c r="AAN72" s="84"/>
      <c r="AAO72" s="84"/>
      <c r="AAP72" s="84"/>
      <c r="AAQ72" s="84"/>
      <c r="AAR72" s="84"/>
      <c r="AAS72" s="84"/>
      <c r="AAT72" s="84"/>
      <c r="AAU72" s="84"/>
      <c r="AAV72" s="84"/>
      <c r="AAW72" s="84"/>
      <c r="AAX72" s="84"/>
      <c r="AAY72" s="84"/>
      <c r="AAZ72" s="84"/>
      <c r="ABA72" s="84"/>
      <c r="ABB72" s="84"/>
      <c r="ABC72" s="84"/>
      <c r="ABD72" s="84"/>
      <c r="ABE72" s="84"/>
      <c r="ABF72" s="84"/>
      <c r="ABG72" s="84"/>
      <c r="ABH72" s="84"/>
      <c r="ABI72" s="84"/>
      <c r="ABJ72" s="84"/>
      <c r="ABK72" s="84"/>
      <c r="ABL72" s="84"/>
      <c r="ABM72" s="84"/>
      <c r="ABN72" s="84"/>
      <c r="ABO72" s="84"/>
      <c r="ABP72" s="84"/>
      <c r="ABQ72" s="84"/>
      <c r="ABR72" s="84"/>
      <c r="ABS72" s="84"/>
      <c r="ABT72" s="84"/>
      <c r="ABU72" s="84"/>
      <c r="ABV72" s="84"/>
      <c r="ABW72" s="84"/>
      <c r="ABX72" s="84"/>
      <c r="ABY72" s="84"/>
      <c r="ABZ72" s="84"/>
      <c r="ACA72" s="84"/>
      <c r="ACB72" s="84"/>
      <c r="ACC72" s="84"/>
      <c r="ACD72" s="84"/>
      <c r="ACE72" s="84"/>
      <c r="ACF72" s="84"/>
      <c r="ACG72" s="84"/>
      <c r="ACH72" s="84"/>
      <c r="ACI72" s="84"/>
      <c r="ACJ72" s="84"/>
      <c r="ACK72" s="84"/>
      <c r="ACL72" s="84"/>
      <c r="ACM72" s="84"/>
      <c r="ACN72" s="84"/>
      <c r="ACO72" s="84"/>
      <c r="ACP72" s="84"/>
      <c r="ACQ72" s="84"/>
      <c r="ACR72" s="84"/>
      <c r="ACS72" s="84"/>
      <c r="ACT72" s="84"/>
      <c r="ACU72" s="84"/>
      <c r="ACV72" s="84"/>
      <c r="ACW72" s="84"/>
      <c r="ACX72" s="84"/>
      <c r="ACY72" s="84"/>
      <c r="ACZ72" s="84"/>
      <c r="ADA72" s="84"/>
      <c r="ADB72" s="84"/>
      <c r="ADC72" s="84"/>
      <c r="ADD72" s="84"/>
      <c r="ADE72" s="84"/>
      <c r="ADF72" s="84"/>
      <c r="ADG72" s="84"/>
      <c r="ADH72" s="84"/>
      <c r="ADI72" s="84"/>
      <c r="ADJ72" s="84"/>
      <c r="ADK72" s="84"/>
      <c r="ADL72" s="84"/>
      <c r="ADM72" s="84"/>
      <c r="ADN72" s="84"/>
      <c r="ADO72" s="84"/>
      <c r="ADP72" s="84"/>
      <c r="ADQ72" s="84"/>
      <c r="ADR72" s="84"/>
      <c r="ADS72" s="84"/>
      <c r="ADT72" s="84"/>
      <c r="ADU72" s="84"/>
      <c r="ADV72" s="84"/>
      <c r="ADW72" s="84"/>
      <c r="ADX72" s="84"/>
      <c r="ADY72" s="84"/>
      <c r="ADZ72" s="84"/>
      <c r="AEA72" s="84"/>
      <c r="AEB72" s="84"/>
      <c r="AEC72" s="84"/>
      <c r="AED72" s="84"/>
      <c r="AEE72" s="84"/>
      <c r="AEF72" s="84"/>
      <c r="AEG72" s="84"/>
      <c r="AEH72" s="84"/>
      <c r="AEI72" s="84"/>
      <c r="AEJ72" s="84"/>
      <c r="AEK72" s="84"/>
      <c r="AEL72" s="84"/>
      <c r="AEM72" s="84"/>
      <c r="AEN72" s="84"/>
      <c r="AEO72" s="84"/>
      <c r="AEP72" s="84"/>
      <c r="AEQ72" s="84"/>
      <c r="AER72" s="84"/>
      <c r="AES72" s="84"/>
      <c r="AET72" s="84"/>
      <c r="AEU72" s="84"/>
      <c r="AEV72" s="84"/>
      <c r="AEW72" s="84"/>
      <c r="AEX72" s="84"/>
      <c r="AEY72" s="84"/>
      <c r="AEZ72" s="84"/>
      <c r="AFA72" s="84"/>
      <c r="AFB72" s="84"/>
      <c r="AFC72" s="84"/>
      <c r="AFD72" s="84"/>
      <c r="AFE72" s="84"/>
      <c r="AFF72" s="84"/>
      <c r="AFG72" s="84"/>
      <c r="AFH72" s="84"/>
      <c r="AFI72" s="84"/>
      <c r="AFJ72" s="84"/>
      <c r="AFK72" s="84"/>
      <c r="AFL72" s="84"/>
      <c r="AFM72" s="84"/>
      <c r="AFN72" s="84"/>
      <c r="AFO72" s="84"/>
      <c r="AFP72" s="84"/>
      <c r="AFQ72" s="84"/>
      <c r="AFR72" s="84"/>
      <c r="AFS72" s="84"/>
      <c r="AFT72" s="84"/>
      <c r="AFU72" s="84"/>
      <c r="AFV72" s="84"/>
      <c r="AFW72" s="84"/>
      <c r="AFX72" s="84"/>
      <c r="AFY72" s="84"/>
      <c r="AFZ72" s="84"/>
      <c r="AGA72" s="84"/>
      <c r="AGB72" s="84"/>
      <c r="AGC72" s="84"/>
      <c r="AGD72" s="84"/>
      <c r="AGE72" s="84"/>
      <c r="AGF72" s="84"/>
      <c r="AGG72" s="84"/>
      <c r="AGH72" s="84"/>
      <c r="AGI72" s="84"/>
      <c r="AGJ72" s="84"/>
      <c r="AGK72" s="84"/>
      <c r="AGL72" s="84"/>
      <c r="AGM72" s="84"/>
      <c r="AGN72" s="84"/>
      <c r="AGO72" s="84"/>
      <c r="AGP72" s="84"/>
      <c r="AGQ72" s="84"/>
      <c r="AGR72" s="84"/>
      <c r="AGS72" s="84"/>
      <c r="AGT72" s="84"/>
      <c r="AGU72" s="84"/>
      <c r="AGV72" s="84"/>
      <c r="AGW72" s="84"/>
      <c r="AGX72" s="84"/>
      <c r="AGY72" s="84"/>
      <c r="AGZ72" s="84"/>
      <c r="AHA72" s="84"/>
      <c r="AHB72" s="84"/>
      <c r="AHC72" s="84"/>
      <c r="AHD72" s="84"/>
      <c r="AHE72" s="84"/>
      <c r="AHF72" s="84"/>
      <c r="AHG72" s="84"/>
      <c r="AHH72" s="84"/>
      <c r="AHI72" s="84"/>
      <c r="AHJ72" s="84"/>
      <c r="AHK72" s="84"/>
      <c r="AHL72" s="84"/>
      <c r="AHM72" s="84"/>
      <c r="AHN72" s="84"/>
      <c r="AHO72" s="84"/>
      <c r="AHP72" s="84"/>
      <c r="AHQ72" s="84"/>
      <c r="AHR72" s="84"/>
      <c r="AHS72" s="84"/>
      <c r="AHT72" s="84"/>
      <c r="AHU72" s="84"/>
      <c r="AHV72" s="84"/>
      <c r="AHW72" s="84"/>
      <c r="AHX72" s="84"/>
      <c r="AHY72" s="84"/>
      <c r="AHZ72" s="84"/>
      <c r="AIA72" s="84"/>
      <c r="AIB72" s="84"/>
      <c r="AIC72" s="84"/>
      <c r="AID72" s="84"/>
      <c r="AIE72" s="84"/>
      <c r="AIF72" s="84"/>
      <c r="AIG72" s="84"/>
      <c r="AIH72" s="84"/>
      <c r="AII72" s="84"/>
      <c r="AIJ72" s="84"/>
      <c r="AIK72" s="84"/>
      <c r="AIL72" s="84"/>
      <c r="AIM72" s="84"/>
      <c r="AIN72" s="84"/>
      <c r="AIO72" s="84"/>
      <c r="AIP72" s="84"/>
      <c r="AIQ72" s="84"/>
      <c r="AIR72" s="84"/>
      <c r="AIS72" s="84"/>
      <c r="AIT72" s="84"/>
      <c r="AIU72" s="84"/>
      <c r="AIV72" s="84"/>
      <c r="AIW72" s="84"/>
      <c r="AIX72" s="84"/>
      <c r="AIY72" s="84"/>
      <c r="AIZ72" s="84"/>
      <c r="AJA72" s="84"/>
      <c r="AJB72" s="84"/>
      <c r="AJC72" s="84"/>
      <c r="AJD72" s="84"/>
      <c r="AJE72" s="84"/>
      <c r="AJF72" s="84"/>
      <c r="AJG72" s="84"/>
      <c r="AJH72" s="83"/>
    </row>
    <row r="73" spans="2:944" s="30" customFormat="1">
      <c r="B73" s="82" t="s">
        <v>84</v>
      </c>
      <c r="C73" s="82" t="s">
        <v>18</v>
      </c>
      <c r="D73" s="82">
        <v>0</v>
      </c>
      <c r="E73" s="82">
        <v>100</v>
      </c>
      <c r="F73" s="46">
        <f t="shared" si="2"/>
        <v>100</v>
      </c>
      <c r="G73" s="46"/>
      <c r="H73" s="65">
        <v>17.46</v>
      </c>
      <c r="I73" s="120">
        <f t="shared" si="5"/>
        <v>1746</v>
      </c>
      <c r="J73" s="117"/>
      <c r="K73" s="84"/>
      <c r="L73" s="84"/>
      <c r="M73" s="84"/>
      <c r="N73" s="84"/>
      <c r="O73" s="84"/>
      <c r="P73" s="84"/>
      <c r="Q73" s="84"/>
      <c r="R73" s="84"/>
      <c r="S73" s="84"/>
      <c r="T73" s="84"/>
      <c r="U73" s="84"/>
      <c r="V73" s="84"/>
      <c r="W73" s="84"/>
      <c r="X73" s="84"/>
      <c r="Y73" s="84"/>
      <c r="Z73" s="84"/>
      <c r="AA73" s="84"/>
      <c r="AB73" s="84"/>
      <c r="AC73" s="84"/>
      <c r="AD73" s="84"/>
      <c r="AE73" s="84"/>
      <c r="AF73" s="84"/>
      <c r="AG73" s="84"/>
      <c r="AH73" s="84"/>
      <c r="AI73" s="84"/>
      <c r="AJ73" s="84"/>
      <c r="AK73" s="84"/>
      <c r="AL73" s="84"/>
      <c r="AM73" s="84"/>
      <c r="AN73" s="84"/>
      <c r="AO73" s="84"/>
      <c r="AP73" s="84"/>
      <c r="AQ73" s="84"/>
      <c r="AR73" s="84"/>
      <c r="AS73" s="84"/>
      <c r="AT73" s="84"/>
      <c r="AU73" s="84"/>
      <c r="AV73" s="84"/>
      <c r="AW73" s="84"/>
      <c r="AX73" s="84"/>
      <c r="AY73" s="84"/>
      <c r="AZ73" s="84"/>
      <c r="BA73" s="84"/>
      <c r="BB73" s="84"/>
      <c r="BC73" s="84"/>
      <c r="BD73" s="84"/>
      <c r="BE73" s="84"/>
      <c r="BF73" s="84"/>
      <c r="BG73" s="84"/>
      <c r="BH73" s="84"/>
      <c r="BI73" s="84"/>
      <c r="BJ73" s="84"/>
      <c r="BK73" s="84"/>
      <c r="BL73" s="84"/>
      <c r="BM73" s="84"/>
      <c r="BN73" s="84"/>
      <c r="BO73" s="84"/>
      <c r="BP73" s="84"/>
      <c r="BQ73" s="84"/>
      <c r="BR73" s="84"/>
      <c r="BS73" s="84"/>
      <c r="BT73" s="84"/>
      <c r="BU73" s="84"/>
      <c r="BV73" s="84"/>
      <c r="BW73" s="84"/>
      <c r="BX73" s="84"/>
      <c r="BY73" s="84"/>
      <c r="BZ73" s="84"/>
      <c r="CA73" s="84"/>
      <c r="CB73" s="84"/>
      <c r="CC73" s="84"/>
      <c r="CD73" s="84"/>
      <c r="CE73" s="84"/>
      <c r="CF73" s="84"/>
      <c r="CG73" s="84"/>
      <c r="CH73" s="84"/>
      <c r="CI73" s="84"/>
      <c r="CJ73" s="84"/>
      <c r="CK73" s="84"/>
      <c r="CL73" s="84"/>
      <c r="CM73" s="84"/>
      <c r="CN73" s="84"/>
      <c r="CO73" s="84"/>
      <c r="CP73" s="84"/>
      <c r="CQ73" s="84"/>
      <c r="CR73" s="84"/>
      <c r="CS73" s="84"/>
      <c r="CT73" s="84"/>
      <c r="CU73" s="84"/>
      <c r="CV73" s="84"/>
      <c r="CW73" s="84"/>
      <c r="CX73" s="84"/>
      <c r="CY73" s="84"/>
      <c r="CZ73" s="84"/>
      <c r="DA73" s="84"/>
      <c r="DB73" s="84"/>
      <c r="DC73" s="84"/>
      <c r="DD73" s="84"/>
      <c r="DE73" s="84"/>
      <c r="DF73" s="84"/>
      <c r="DG73" s="84"/>
      <c r="DH73" s="84"/>
      <c r="DI73" s="84"/>
      <c r="DJ73" s="84"/>
      <c r="DK73" s="84"/>
      <c r="DL73" s="84"/>
      <c r="DM73" s="84"/>
      <c r="DN73" s="84"/>
      <c r="DO73" s="84"/>
      <c r="DP73" s="84"/>
      <c r="DQ73" s="84"/>
      <c r="DR73" s="84"/>
      <c r="DS73" s="84"/>
      <c r="DT73" s="84"/>
      <c r="DU73" s="84"/>
      <c r="DV73" s="84"/>
      <c r="DW73" s="84"/>
      <c r="DX73" s="84"/>
      <c r="DY73" s="84"/>
      <c r="DZ73" s="84"/>
      <c r="EA73" s="84"/>
      <c r="EB73" s="84"/>
      <c r="EC73" s="84"/>
      <c r="ED73" s="84"/>
      <c r="EE73" s="84"/>
      <c r="EF73" s="84"/>
      <c r="EG73" s="84"/>
      <c r="EH73" s="84"/>
      <c r="EI73" s="84"/>
      <c r="EJ73" s="84"/>
      <c r="EK73" s="84"/>
      <c r="EL73" s="84"/>
      <c r="EM73" s="84"/>
      <c r="EN73" s="84"/>
      <c r="EO73" s="84"/>
      <c r="EP73" s="84"/>
      <c r="EQ73" s="84"/>
      <c r="ER73" s="84"/>
      <c r="ES73" s="84"/>
      <c r="ET73" s="84"/>
      <c r="EU73" s="84"/>
      <c r="EV73" s="84"/>
      <c r="EW73" s="84"/>
      <c r="EX73" s="84"/>
      <c r="EY73" s="84"/>
      <c r="EZ73" s="84"/>
      <c r="FA73" s="84"/>
      <c r="FB73" s="84"/>
      <c r="FC73" s="84"/>
      <c r="FD73" s="84"/>
      <c r="FE73" s="84"/>
      <c r="FF73" s="84"/>
      <c r="FG73" s="84"/>
      <c r="FH73" s="84"/>
      <c r="FI73" s="84"/>
      <c r="FJ73" s="84"/>
      <c r="FK73" s="84"/>
      <c r="FL73" s="84"/>
      <c r="FM73" s="84"/>
      <c r="FN73" s="84"/>
      <c r="FO73" s="84"/>
      <c r="FP73" s="84"/>
      <c r="FQ73" s="84"/>
      <c r="FR73" s="84"/>
      <c r="FS73" s="84"/>
      <c r="FT73" s="84"/>
      <c r="FU73" s="84"/>
      <c r="FV73" s="84"/>
      <c r="FW73" s="84"/>
      <c r="FX73" s="84"/>
      <c r="FY73" s="84"/>
      <c r="FZ73" s="84"/>
      <c r="GA73" s="84"/>
      <c r="GB73" s="84"/>
      <c r="GC73" s="84"/>
      <c r="GD73" s="84"/>
      <c r="GE73" s="84"/>
      <c r="GF73" s="84"/>
      <c r="GG73" s="84"/>
      <c r="GH73" s="84"/>
      <c r="GI73" s="84"/>
      <c r="GJ73" s="84"/>
      <c r="GK73" s="84"/>
      <c r="GL73" s="84"/>
      <c r="GM73" s="84"/>
      <c r="GN73" s="84"/>
      <c r="GO73" s="84"/>
      <c r="GP73" s="84"/>
      <c r="GQ73" s="84"/>
      <c r="GR73" s="84"/>
      <c r="GS73" s="84"/>
      <c r="GT73" s="84"/>
      <c r="GU73" s="84"/>
      <c r="GV73" s="84"/>
      <c r="GW73" s="84"/>
      <c r="GX73" s="84"/>
      <c r="GY73" s="84"/>
      <c r="GZ73" s="84"/>
      <c r="HA73" s="84"/>
      <c r="HB73" s="84"/>
      <c r="HC73" s="84"/>
      <c r="HD73" s="84"/>
      <c r="HE73" s="84"/>
      <c r="HF73" s="84"/>
      <c r="HG73" s="84"/>
      <c r="HH73" s="84"/>
      <c r="HI73" s="84"/>
      <c r="HJ73" s="84"/>
      <c r="HK73" s="84"/>
      <c r="HL73" s="84"/>
      <c r="HM73" s="84"/>
      <c r="HN73" s="84"/>
      <c r="HO73" s="84"/>
      <c r="HP73" s="84"/>
      <c r="HQ73" s="84"/>
      <c r="HR73" s="84"/>
      <c r="HS73" s="84"/>
      <c r="HT73" s="84"/>
      <c r="HU73" s="84"/>
      <c r="HV73" s="84"/>
      <c r="HW73" s="84"/>
      <c r="HX73" s="84"/>
      <c r="HY73" s="84"/>
      <c r="HZ73" s="84"/>
      <c r="IA73" s="84"/>
      <c r="IB73" s="84"/>
      <c r="IC73" s="84"/>
      <c r="ID73" s="84"/>
      <c r="IE73" s="84"/>
      <c r="IF73" s="84"/>
      <c r="IG73" s="84"/>
      <c r="IH73" s="84"/>
      <c r="II73" s="84"/>
      <c r="IJ73" s="84"/>
      <c r="IK73" s="84"/>
      <c r="IL73" s="84"/>
      <c r="IM73" s="84"/>
      <c r="IN73" s="84"/>
      <c r="IO73" s="84"/>
      <c r="IP73" s="84"/>
      <c r="IQ73" s="84"/>
      <c r="IR73" s="84"/>
      <c r="IS73" s="84"/>
      <c r="IT73" s="84"/>
      <c r="IU73" s="84"/>
      <c r="IV73" s="84"/>
      <c r="IW73" s="84"/>
      <c r="IX73" s="84"/>
      <c r="IY73" s="84"/>
      <c r="IZ73" s="84"/>
      <c r="JA73" s="84"/>
      <c r="JB73" s="84"/>
      <c r="JC73" s="84"/>
      <c r="JD73" s="84"/>
      <c r="JE73" s="84"/>
      <c r="JF73" s="84"/>
      <c r="JG73" s="84"/>
      <c r="JH73" s="84"/>
      <c r="JI73" s="84"/>
      <c r="JJ73" s="84"/>
      <c r="JK73" s="84"/>
      <c r="JL73" s="84"/>
      <c r="JM73" s="84"/>
      <c r="JN73" s="84"/>
      <c r="JO73" s="84"/>
      <c r="JP73" s="84"/>
      <c r="JQ73" s="84"/>
      <c r="JR73" s="84"/>
      <c r="JS73" s="84"/>
      <c r="JT73" s="84"/>
      <c r="JU73" s="84"/>
      <c r="JV73" s="84"/>
      <c r="JW73" s="84"/>
      <c r="JX73" s="84"/>
      <c r="JY73" s="84"/>
      <c r="JZ73" s="84"/>
      <c r="KA73" s="84"/>
      <c r="KB73" s="84"/>
      <c r="KC73" s="84"/>
      <c r="KD73" s="84"/>
      <c r="KE73" s="84"/>
      <c r="KF73" s="84"/>
      <c r="KG73" s="84"/>
      <c r="KH73" s="84"/>
      <c r="KI73" s="84"/>
      <c r="KJ73" s="84"/>
      <c r="KK73" s="84"/>
      <c r="KL73" s="84"/>
      <c r="KM73" s="84"/>
      <c r="KN73" s="84"/>
      <c r="KO73" s="84"/>
      <c r="KP73" s="84"/>
      <c r="KQ73" s="84"/>
      <c r="KR73" s="84"/>
      <c r="KS73" s="84"/>
      <c r="KT73" s="84"/>
      <c r="KU73" s="84"/>
      <c r="KV73" s="84"/>
      <c r="KW73" s="84"/>
      <c r="KX73" s="84"/>
      <c r="KY73" s="84"/>
      <c r="KZ73" s="84"/>
      <c r="LA73" s="84"/>
      <c r="LB73" s="84"/>
      <c r="LC73" s="84"/>
      <c r="LD73" s="84"/>
      <c r="LE73" s="84"/>
      <c r="LF73" s="84"/>
      <c r="LG73" s="84"/>
      <c r="LH73" s="84"/>
      <c r="LI73" s="84"/>
      <c r="LJ73" s="84"/>
      <c r="LK73" s="84"/>
      <c r="LL73" s="84"/>
      <c r="LM73" s="84"/>
      <c r="LN73" s="84"/>
      <c r="LO73" s="84"/>
      <c r="LP73" s="84"/>
      <c r="LQ73" s="84"/>
      <c r="LR73" s="84"/>
      <c r="LS73" s="84"/>
      <c r="LT73" s="84"/>
      <c r="LU73" s="84"/>
      <c r="LV73" s="84"/>
      <c r="LW73" s="84"/>
      <c r="LX73" s="84"/>
      <c r="LY73" s="84"/>
      <c r="LZ73" s="84"/>
      <c r="MA73" s="84"/>
      <c r="MB73" s="84"/>
      <c r="MC73" s="84"/>
      <c r="MD73" s="84"/>
      <c r="ME73" s="84"/>
      <c r="MF73" s="84"/>
      <c r="MG73" s="84"/>
      <c r="MH73" s="84"/>
      <c r="MI73" s="84"/>
      <c r="MJ73" s="84"/>
      <c r="MK73" s="84"/>
      <c r="ML73" s="84"/>
      <c r="MM73" s="84"/>
      <c r="MN73" s="84"/>
      <c r="MO73" s="84"/>
      <c r="MP73" s="84"/>
      <c r="MQ73" s="84"/>
      <c r="MR73" s="84"/>
      <c r="MS73" s="84"/>
      <c r="MT73" s="84"/>
      <c r="MU73" s="84"/>
      <c r="MV73" s="84"/>
      <c r="MW73" s="84"/>
      <c r="MX73" s="84"/>
      <c r="MY73" s="84"/>
      <c r="MZ73" s="84"/>
      <c r="NA73" s="84"/>
      <c r="NB73" s="84"/>
      <c r="NC73" s="84"/>
      <c r="ND73" s="84"/>
      <c r="NE73" s="84"/>
      <c r="NF73" s="84"/>
      <c r="NG73" s="84"/>
      <c r="NH73" s="84"/>
      <c r="NI73" s="84"/>
      <c r="NJ73" s="84"/>
      <c r="NK73" s="84"/>
      <c r="NL73" s="84"/>
      <c r="NM73" s="84"/>
      <c r="NN73" s="84"/>
      <c r="NO73" s="84"/>
      <c r="NP73" s="84"/>
      <c r="NQ73" s="84"/>
      <c r="NR73" s="84"/>
      <c r="NS73" s="84"/>
      <c r="NT73" s="84"/>
      <c r="NU73" s="84"/>
      <c r="NV73" s="84"/>
      <c r="NW73" s="84"/>
      <c r="NX73" s="84"/>
      <c r="NY73" s="84"/>
      <c r="NZ73" s="84"/>
      <c r="OA73" s="84"/>
      <c r="OB73" s="84"/>
      <c r="OC73" s="84"/>
      <c r="OD73" s="84"/>
      <c r="OE73" s="84"/>
      <c r="OF73" s="84"/>
      <c r="OG73" s="84"/>
      <c r="OH73" s="84"/>
      <c r="OI73" s="84"/>
      <c r="OJ73" s="84"/>
      <c r="OK73" s="84"/>
      <c r="OL73" s="84"/>
      <c r="OM73" s="84"/>
      <c r="ON73" s="84"/>
      <c r="OO73" s="84"/>
      <c r="OP73" s="84"/>
      <c r="OQ73" s="84"/>
      <c r="OR73" s="84"/>
      <c r="OS73" s="84"/>
      <c r="OT73" s="84"/>
      <c r="OU73" s="84"/>
      <c r="OV73" s="84"/>
      <c r="OW73" s="84"/>
      <c r="OX73" s="84"/>
      <c r="OY73" s="84"/>
      <c r="OZ73" s="84"/>
      <c r="PA73" s="84"/>
      <c r="PB73" s="84"/>
      <c r="PC73" s="84"/>
      <c r="PD73" s="84"/>
      <c r="PE73" s="84"/>
      <c r="PF73" s="84"/>
      <c r="PG73" s="84"/>
      <c r="PH73" s="84"/>
      <c r="PI73" s="84"/>
      <c r="PJ73" s="84"/>
      <c r="PK73" s="84"/>
      <c r="PL73" s="84"/>
      <c r="PM73" s="84"/>
      <c r="PN73" s="84"/>
      <c r="PO73" s="84"/>
      <c r="PP73" s="84"/>
      <c r="PQ73" s="84"/>
      <c r="PR73" s="84"/>
      <c r="PS73" s="84"/>
      <c r="PT73" s="84"/>
      <c r="PU73" s="84"/>
      <c r="PV73" s="84"/>
      <c r="PW73" s="84"/>
      <c r="PX73" s="84"/>
      <c r="PY73" s="84"/>
      <c r="PZ73" s="84"/>
      <c r="QA73" s="84"/>
      <c r="QB73" s="84"/>
      <c r="QC73" s="84"/>
      <c r="QD73" s="84"/>
      <c r="QE73" s="84"/>
      <c r="QF73" s="84"/>
      <c r="QG73" s="84"/>
      <c r="QH73" s="84"/>
      <c r="QI73" s="84"/>
      <c r="QJ73" s="84"/>
      <c r="QK73" s="84"/>
      <c r="QL73" s="84"/>
      <c r="QM73" s="84"/>
      <c r="QN73" s="84"/>
      <c r="QO73" s="84"/>
      <c r="QP73" s="84"/>
      <c r="QQ73" s="84"/>
      <c r="QR73" s="84"/>
      <c r="QS73" s="84"/>
      <c r="QT73" s="84"/>
      <c r="QU73" s="84"/>
      <c r="QV73" s="84"/>
      <c r="QW73" s="84"/>
      <c r="QX73" s="84"/>
      <c r="QY73" s="84"/>
      <c r="QZ73" s="84"/>
      <c r="RA73" s="84"/>
      <c r="RB73" s="84"/>
      <c r="RC73" s="84"/>
      <c r="RD73" s="84"/>
      <c r="RE73" s="84"/>
      <c r="RF73" s="84"/>
      <c r="RG73" s="84"/>
      <c r="RH73" s="84"/>
      <c r="RI73" s="84"/>
      <c r="RJ73" s="84"/>
      <c r="RK73" s="84"/>
      <c r="RL73" s="84"/>
      <c r="RM73" s="84"/>
      <c r="RN73" s="84"/>
      <c r="RO73" s="84"/>
      <c r="RP73" s="84"/>
      <c r="RQ73" s="84"/>
      <c r="RR73" s="84"/>
      <c r="RS73" s="84"/>
      <c r="RT73" s="84"/>
      <c r="RU73" s="84"/>
      <c r="RV73" s="84"/>
      <c r="RW73" s="84"/>
      <c r="RX73" s="84"/>
      <c r="RY73" s="84"/>
      <c r="RZ73" s="84"/>
      <c r="SA73" s="84"/>
      <c r="SB73" s="84"/>
      <c r="SC73" s="84"/>
      <c r="SD73" s="84"/>
      <c r="SE73" s="84"/>
      <c r="SF73" s="84"/>
      <c r="SG73" s="84"/>
      <c r="SH73" s="84"/>
      <c r="SI73" s="84"/>
      <c r="SJ73" s="84"/>
      <c r="SK73" s="84"/>
      <c r="SL73" s="84"/>
      <c r="SM73" s="84"/>
      <c r="SN73" s="84"/>
      <c r="SO73" s="84"/>
      <c r="SP73" s="84"/>
      <c r="SQ73" s="84"/>
      <c r="SR73" s="84"/>
      <c r="SS73" s="84"/>
      <c r="ST73" s="84"/>
      <c r="SU73" s="84"/>
      <c r="SV73" s="84"/>
      <c r="SW73" s="84"/>
      <c r="SX73" s="84"/>
      <c r="SY73" s="84"/>
      <c r="SZ73" s="84"/>
      <c r="TA73" s="84"/>
      <c r="TB73" s="84"/>
      <c r="TC73" s="84"/>
      <c r="TD73" s="84"/>
      <c r="TE73" s="84"/>
      <c r="TF73" s="84"/>
      <c r="TG73" s="84"/>
      <c r="TH73" s="84"/>
      <c r="TI73" s="84"/>
      <c r="TJ73" s="84"/>
      <c r="TK73" s="84"/>
      <c r="TL73" s="84"/>
      <c r="TM73" s="84"/>
      <c r="TN73" s="84"/>
      <c r="TO73" s="84"/>
      <c r="TP73" s="84"/>
      <c r="TQ73" s="84"/>
      <c r="TR73" s="84"/>
      <c r="TS73" s="84"/>
      <c r="TT73" s="84"/>
      <c r="TU73" s="84"/>
      <c r="TV73" s="84"/>
      <c r="TW73" s="84"/>
      <c r="TX73" s="84"/>
      <c r="TY73" s="84"/>
      <c r="TZ73" s="84"/>
      <c r="UA73" s="84"/>
      <c r="UB73" s="84"/>
      <c r="UC73" s="84"/>
      <c r="UD73" s="84"/>
      <c r="UE73" s="84"/>
      <c r="UF73" s="84"/>
      <c r="UG73" s="84"/>
      <c r="UH73" s="84"/>
      <c r="UI73" s="84"/>
      <c r="UJ73" s="84"/>
      <c r="UK73" s="84"/>
      <c r="UL73" s="84"/>
      <c r="UM73" s="84"/>
      <c r="UN73" s="84"/>
      <c r="UO73" s="84"/>
      <c r="UP73" s="84"/>
      <c r="UQ73" s="84"/>
      <c r="UR73" s="84"/>
      <c r="US73" s="84"/>
      <c r="UT73" s="84"/>
      <c r="UU73" s="84"/>
      <c r="UV73" s="84"/>
      <c r="UW73" s="84"/>
      <c r="UX73" s="84"/>
      <c r="UY73" s="84"/>
      <c r="UZ73" s="84"/>
      <c r="VA73" s="84"/>
      <c r="VB73" s="84"/>
      <c r="VC73" s="84"/>
      <c r="VD73" s="84"/>
      <c r="VE73" s="84"/>
      <c r="VF73" s="84"/>
      <c r="VG73" s="84"/>
      <c r="VH73" s="84"/>
      <c r="VI73" s="84"/>
      <c r="VJ73" s="84"/>
      <c r="VK73" s="84"/>
      <c r="VL73" s="84"/>
      <c r="VM73" s="84"/>
      <c r="VN73" s="84"/>
      <c r="VO73" s="84"/>
      <c r="VP73" s="84"/>
      <c r="VQ73" s="84"/>
      <c r="VR73" s="84"/>
      <c r="VS73" s="84"/>
      <c r="VT73" s="84"/>
      <c r="VU73" s="84"/>
      <c r="VV73" s="84"/>
      <c r="VW73" s="84"/>
      <c r="VX73" s="84"/>
      <c r="VY73" s="84"/>
      <c r="VZ73" s="84"/>
      <c r="WA73" s="84"/>
      <c r="WB73" s="84"/>
      <c r="WC73" s="84"/>
      <c r="WD73" s="84"/>
      <c r="WE73" s="84"/>
      <c r="WF73" s="84"/>
      <c r="WG73" s="84"/>
      <c r="WH73" s="84"/>
      <c r="WI73" s="84"/>
      <c r="WJ73" s="84"/>
      <c r="WK73" s="84"/>
      <c r="WL73" s="84"/>
      <c r="WM73" s="84"/>
      <c r="WN73" s="84"/>
      <c r="WO73" s="84"/>
      <c r="WP73" s="84"/>
      <c r="WQ73" s="84"/>
      <c r="WR73" s="84"/>
      <c r="WS73" s="84"/>
      <c r="WT73" s="84"/>
      <c r="WU73" s="84"/>
      <c r="WV73" s="84"/>
      <c r="WW73" s="84"/>
      <c r="WX73" s="84"/>
      <c r="WY73" s="84"/>
      <c r="WZ73" s="84"/>
      <c r="XA73" s="84"/>
      <c r="XB73" s="84"/>
      <c r="XC73" s="84"/>
      <c r="XD73" s="84"/>
      <c r="XE73" s="84"/>
      <c r="XF73" s="84"/>
      <c r="XG73" s="84"/>
      <c r="XH73" s="84"/>
      <c r="XI73" s="84"/>
      <c r="XJ73" s="84"/>
      <c r="XK73" s="84"/>
      <c r="XL73" s="84"/>
      <c r="XM73" s="84"/>
      <c r="XN73" s="84"/>
      <c r="XO73" s="84"/>
      <c r="XP73" s="84"/>
      <c r="XQ73" s="84"/>
      <c r="XR73" s="84"/>
      <c r="XS73" s="84"/>
      <c r="XT73" s="84"/>
      <c r="XU73" s="84"/>
      <c r="XV73" s="84"/>
      <c r="XW73" s="84"/>
      <c r="XX73" s="84"/>
      <c r="XY73" s="84"/>
      <c r="XZ73" s="84"/>
      <c r="YA73" s="84"/>
      <c r="YB73" s="84"/>
      <c r="YC73" s="84"/>
      <c r="YD73" s="84"/>
      <c r="YE73" s="84"/>
      <c r="YF73" s="84"/>
      <c r="YG73" s="84"/>
      <c r="YH73" s="84"/>
      <c r="YI73" s="84"/>
      <c r="YJ73" s="84"/>
      <c r="YK73" s="84"/>
      <c r="YL73" s="84"/>
      <c r="YM73" s="84"/>
      <c r="YN73" s="84"/>
      <c r="YO73" s="84"/>
      <c r="YP73" s="84"/>
      <c r="YQ73" s="84"/>
      <c r="YR73" s="84"/>
      <c r="YS73" s="84"/>
      <c r="YT73" s="84"/>
      <c r="YU73" s="84"/>
      <c r="YV73" s="84"/>
      <c r="YW73" s="84"/>
      <c r="YX73" s="84"/>
      <c r="YY73" s="84"/>
      <c r="YZ73" s="84"/>
      <c r="ZA73" s="84"/>
      <c r="ZB73" s="84"/>
      <c r="ZC73" s="84"/>
      <c r="ZD73" s="84"/>
      <c r="ZE73" s="84"/>
      <c r="ZF73" s="84"/>
      <c r="ZG73" s="84"/>
      <c r="ZH73" s="84"/>
      <c r="ZI73" s="84"/>
      <c r="ZJ73" s="84"/>
      <c r="ZK73" s="84"/>
      <c r="ZL73" s="84"/>
      <c r="ZM73" s="84"/>
      <c r="ZN73" s="84"/>
      <c r="ZO73" s="84"/>
      <c r="ZP73" s="84"/>
      <c r="ZQ73" s="84"/>
      <c r="ZR73" s="84"/>
      <c r="ZS73" s="84"/>
      <c r="ZT73" s="84"/>
      <c r="ZU73" s="84"/>
      <c r="ZV73" s="84"/>
      <c r="ZW73" s="84"/>
      <c r="ZX73" s="84"/>
      <c r="ZY73" s="84"/>
      <c r="ZZ73" s="84"/>
      <c r="AAA73" s="84"/>
      <c r="AAB73" s="84"/>
      <c r="AAC73" s="84"/>
      <c r="AAD73" s="84"/>
      <c r="AAE73" s="84"/>
      <c r="AAF73" s="84"/>
      <c r="AAG73" s="84"/>
      <c r="AAH73" s="84"/>
      <c r="AAI73" s="84"/>
      <c r="AAJ73" s="84"/>
      <c r="AAK73" s="84"/>
      <c r="AAL73" s="84"/>
      <c r="AAM73" s="84"/>
      <c r="AAN73" s="84"/>
      <c r="AAO73" s="84"/>
      <c r="AAP73" s="84"/>
      <c r="AAQ73" s="84"/>
      <c r="AAR73" s="84"/>
      <c r="AAS73" s="84"/>
      <c r="AAT73" s="84"/>
      <c r="AAU73" s="84"/>
      <c r="AAV73" s="84"/>
      <c r="AAW73" s="84"/>
      <c r="AAX73" s="84"/>
      <c r="AAY73" s="84"/>
      <c r="AAZ73" s="84"/>
      <c r="ABA73" s="84"/>
      <c r="ABB73" s="84"/>
      <c r="ABC73" s="84"/>
      <c r="ABD73" s="84"/>
      <c r="ABE73" s="84"/>
      <c r="ABF73" s="84"/>
      <c r="ABG73" s="84"/>
      <c r="ABH73" s="84"/>
      <c r="ABI73" s="84"/>
      <c r="ABJ73" s="84"/>
      <c r="ABK73" s="84"/>
      <c r="ABL73" s="84"/>
      <c r="ABM73" s="84"/>
      <c r="ABN73" s="84"/>
      <c r="ABO73" s="84"/>
      <c r="ABP73" s="84"/>
      <c r="ABQ73" s="84"/>
      <c r="ABR73" s="84"/>
      <c r="ABS73" s="84"/>
      <c r="ABT73" s="84"/>
      <c r="ABU73" s="84"/>
      <c r="ABV73" s="84"/>
      <c r="ABW73" s="84"/>
      <c r="ABX73" s="84"/>
      <c r="ABY73" s="84"/>
      <c r="ABZ73" s="84"/>
      <c r="ACA73" s="84"/>
      <c r="ACB73" s="84"/>
      <c r="ACC73" s="84"/>
      <c r="ACD73" s="84"/>
      <c r="ACE73" s="84"/>
      <c r="ACF73" s="84"/>
      <c r="ACG73" s="84"/>
      <c r="ACH73" s="84"/>
      <c r="ACI73" s="84"/>
      <c r="ACJ73" s="84"/>
      <c r="ACK73" s="84"/>
      <c r="ACL73" s="84"/>
      <c r="ACM73" s="84"/>
      <c r="ACN73" s="84"/>
      <c r="ACO73" s="84"/>
      <c r="ACP73" s="84"/>
      <c r="ACQ73" s="84"/>
      <c r="ACR73" s="84"/>
      <c r="ACS73" s="84"/>
      <c r="ACT73" s="84"/>
      <c r="ACU73" s="84"/>
      <c r="ACV73" s="84"/>
      <c r="ACW73" s="84"/>
      <c r="ACX73" s="84"/>
      <c r="ACY73" s="84"/>
      <c r="ACZ73" s="84"/>
      <c r="ADA73" s="84"/>
      <c r="ADB73" s="84"/>
      <c r="ADC73" s="84"/>
      <c r="ADD73" s="84"/>
      <c r="ADE73" s="84"/>
      <c r="ADF73" s="84"/>
      <c r="ADG73" s="84"/>
      <c r="ADH73" s="84"/>
      <c r="ADI73" s="84"/>
      <c r="ADJ73" s="84"/>
      <c r="ADK73" s="84"/>
      <c r="ADL73" s="84"/>
      <c r="ADM73" s="84"/>
      <c r="ADN73" s="84"/>
      <c r="ADO73" s="84"/>
      <c r="ADP73" s="84"/>
      <c r="ADQ73" s="84"/>
      <c r="ADR73" s="84"/>
      <c r="ADS73" s="84"/>
      <c r="ADT73" s="84"/>
      <c r="ADU73" s="84"/>
      <c r="ADV73" s="84"/>
      <c r="ADW73" s="84"/>
      <c r="ADX73" s="84"/>
      <c r="ADY73" s="84"/>
      <c r="ADZ73" s="84"/>
      <c r="AEA73" s="84"/>
      <c r="AEB73" s="84"/>
      <c r="AEC73" s="84"/>
      <c r="AED73" s="84"/>
      <c r="AEE73" s="84"/>
      <c r="AEF73" s="84"/>
      <c r="AEG73" s="84"/>
      <c r="AEH73" s="84"/>
      <c r="AEI73" s="84"/>
      <c r="AEJ73" s="84"/>
      <c r="AEK73" s="84"/>
      <c r="AEL73" s="84"/>
      <c r="AEM73" s="84"/>
      <c r="AEN73" s="84"/>
      <c r="AEO73" s="84"/>
      <c r="AEP73" s="84"/>
      <c r="AEQ73" s="84"/>
      <c r="AER73" s="84"/>
      <c r="AES73" s="84"/>
      <c r="AET73" s="84"/>
      <c r="AEU73" s="84"/>
      <c r="AEV73" s="84"/>
      <c r="AEW73" s="84"/>
      <c r="AEX73" s="84"/>
      <c r="AEY73" s="84"/>
      <c r="AEZ73" s="84"/>
      <c r="AFA73" s="84"/>
      <c r="AFB73" s="84"/>
      <c r="AFC73" s="84"/>
      <c r="AFD73" s="84"/>
      <c r="AFE73" s="84"/>
      <c r="AFF73" s="84"/>
      <c r="AFG73" s="84"/>
      <c r="AFH73" s="84"/>
      <c r="AFI73" s="84"/>
      <c r="AFJ73" s="84"/>
      <c r="AFK73" s="84"/>
      <c r="AFL73" s="84"/>
      <c r="AFM73" s="84"/>
      <c r="AFN73" s="84"/>
      <c r="AFO73" s="84"/>
      <c r="AFP73" s="84"/>
      <c r="AFQ73" s="84"/>
      <c r="AFR73" s="84"/>
      <c r="AFS73" s="84"/>
      <c r="AFT73" s="84"/>
      <c r="AFU73" s="84"/>
      <c r="AFV73" s="84"/>
      <c r="AFW73" s="84"/>
      <c r="AFX73" s="84"/>
      <c r="AFY73" s="84"/>
      <c r="AFZ73" s="84"/>
      <c r="AGA73" s="84"/>
      <c r="AGB73" s="84"/>
      <c r="AGC73" s="84"/>
      <c r="AGD73" s="84"/>
      <c r="AGE73" s="84"/>
      <c r="AGF73" s="84"/>
      <c r="AGG73" s="84"/>
      <c r="AGH73" s="84"/>
      <c r="AGI73" s="84"/>
      <c r="AGJ73" s="84"/>
      <c r="AGK73" s="84"/>
      <c r="AGL73" s="84"/>
      <c r="AGM73" s="84"/>
      <c r="AGN73" s="84"/>
      <c r="AGO73" s="84"/>
      <c r="AGP73" s="84"/>
      <c r="AGQ73" s="84"/>
      <c r="AGR73" s="84"/>
      <c r="AGS73" s="84"/>
      <c r="AGT73" s="84"/>
      <c r="AGU73" s="84"/>
      <c r="AGV73" s="84"/>
      <c r="AGW73" s="84"/>
      <c r="AGX73" s="84"/>
      <c r="AGY73" s="84"/>
      <c r="AGZ73" s="84"/>
      <c r="AHA73" s="84"/>
      <c r="AHB73" s="84"/>
      <c r="AHC73" s="84"/>
      <c r="AHD73" s="84"/>
      <c r="AHE73" s="84"/>
      <c r="AHF73" s="84"/>
      <c r="AHG73" s="84"/>
      <c r="AHH73" s="84"/>
      <c r="AHI73" s="84"/>
      <c r="AHJ73" s="84"/>
      <c r="AHK73" s="84"/>
      <c r="AHL73" s="84"/>
      <c r="AHM73" s="84"/>
      <c r="AHN73" s="84"/>
      <c r="AHO73" s="84"/>
      <c r="AHP73" s="84"/>
      <c r="AHQ73" s="84"/>
      <c r="AHR73" s="84"/>
      <c r="AHS73" s="84"/>
      <c r="AHT73" s="84"/>
      <c r="AHU73" s="84"/>
      <c r="AHV73" s="84"/>
      <c r="AHW73" s="84"/>
      <c r="AHX73" s="84"/>
      <c r="AHY73" s="84"/>
      <c r="AHZ73" s="84"/>
      <c r="AIA73" s="84"/>
      <c r="AIB73" s="84"/>
      <c r="AIC73" s="84"/>
      <c r="AID73" s="84"/>
      <c r="AIE73" s="84"/>
      <c r="AIF73" s="84"/>
      <c r="AIG73" s="84"/>
      <c r="AIH73" s="84"/>
      <c r="AII73" s="84"/>
      <c r="AIJ73" s="84"/>
      <c r="AIK73" s="84"/>
      <c r="AIL73" s="84"/>
      <c r="AIM73" s="84"/>
      <c r="AIN73" s="84"/>
      <c r="AIO73" s="84"/>
      <c r="AIP73" s="84"/>
      <c r="AIQ73" s="84"/>
      <c r="AIR73" s="84"/>
      <c r="AIS73" s="84"/>
      <c r="AIT73" s="84"/>
      <c r="AIU73" s="84"/>
      <c r="AIV73" s="84"/>
      <c r="AIW73" s="84"/>
      <c r="AIX73" s="84"/>
      <c r="AIY73" s="84"/>
      <c r="AIZ73" s="84"/>
      <c r="AJA73" s="84"/>
      <c r="AJB73" s="84"/>
      <c r="AJC73" s="84"/>
      <c r="AJD73" s="84"/>
      <c r="AJE73" s="84"/>
      <c r="AJF73" s="84"/>
      <c r="AJG73" s="84"/>
      <c r="AJH73" s="83"/>
    </row>
    <row r="74" spans="2:944">
      <c r="B74" s="119" t="s">
        <v>85</v>
      </c>
      <c r="C74" s="46" t="s">
        <v>18</v>
      </c>
      <c r="D74" s="46">
        <v>0</v>
      </c>
      <c r="E74" s="46"/>
      <c r="F74" s="46">
        <f t="shared" si="2"/>
        <v>0</v>
      </c>
      <c r="G74" s="46"/>
      <c r="H74" s="65">
        <v>80</v>
      </c>
      <c r="I74" s="65">
        <f t="shared" si="3"/>
        <v>0</v>
      </c>
    </row>
    <row r="75" spans="2:944">
      <c r="B75" s="66" t="s">
        <v>86</v>
      </c>
      <c r="C75" s="46" t="s">
        <v>69</v>
      </c>
      <c r="D75" s="46">
        <v>86</v>
      </c>
      <c r="E75" s="46"/>
      <c r="F75" s="46">
        <f t="shared" si="2"/>
        <v>85</v>
      </c>
      <c r="G75" s="46">
        <v>1</v>
      </c>
      <c r="H75" s="47">
        <v>115.18</v>
      </c>
      <c r="I75" s="47">
        <f>+F75*H75</f>
        <v>9790.3000000000011</v>
      </c>
    </row>
    <row r="76" spans="2:944">
      <c r="B76" s="46" t="s">
        <v>87</v>
      </c>
      <c r="C76" s="46"/>
      <c r="D76" s="46"/>
      <c r="E76" s="46"/>
      <c r="F76" s="46">
        <f t="shared" si="2"/>
        <v>0</v>
      </c>
      <c r="G76" s="46"/>
      <c r="H76" s="46"/>
      <c r="I76" s="47">
        <f>SUM(I13:I75)</f>
        <v>1554492.04</v>
      </c>
    </row>
    <row r="77" spans="2:944">
      <c r="I77" s="80"/>
    </row>
    <row r="78" spans="2:944">
      <c r="I78" s="80"/>
    </row>
    <row r="79" spans="2:944">
      <c r="I79" s="80"/>
    </row>
    <row r="80" spans="2:944">
      <c r="C80" s="52"/>
      <c r="D80" s="52"/>
      <c r="E80" s="52"/>
      <c r="F80" s="52"/>
      <c r="G80" s="52"/>
      <c r="H80" s="52"/>
      <c r="I80" s="52"/>
    </row>
    <row r="81" spans="2:9">
      <c r="B81" s="52" t="s">
        <v>88</v>
      </c>
      <c r="C81" s="52"/>
      <c r="D81" s="52"/>
      <c r="E81" s="52"/>
      <c r="F81" s="52"/>
      <c r="G81" s="52"/>
      <c r="H81" s="52" t="s">
        <v>89</v>
      </c>
      <c r="I81" s="52"/>
    </row>
    <row r="82" spans="2:9">
      <c r="B82" s="53" t="s">
        <v>90</v>
      </c>
      <c r="C82" s="52"/>
      <c r="D82" s="52"/>
      <c r="E82" s="52"/>
      <c r="F82" s="52"/>
      <c r="G82" s="53"/>
      <c r="H82" s="53" t="s">
        <v>91</v>
      </c>
      <c r="I82" s="53"/>
    </row>
    <row r="83" spans="2:9">
      <c r="B83" s="52"/>
      <c r="C83" s="52"/>
      <c r="D83" s="52"/>
      <c r="E83" s="52"/>
      <c r="F83" s="52"/>
      <c r="G83" s="52"/>
      <c r="H83" s="52"/>
      <c r="I83" s="52"/>
    </row>
    <row r="84" spans="2:9">
      <c r="B84" s="52"/>
      <c r="C84" s="52"/>
      <c r="D84" s="52"/>
      <c r="E84" s="52"/>
      <c r="F84" s="52"/>
      <c r="G84" s="52"/>
      <c r="H84" s="52"/>
      <c r="I84" s="52"/>
    </row>
    <row r="85" spans="2:9" ht="15.75">
      <c r="B85" s="81"/>
      <c r="C85" s="54" t="s">
        <v>92</v>
      </c>
      <c r="D85" s="54"/>
      <c r="E85" s="52"/>
      <c r="F85" s="54"/>
      <c r="G85" s="52"/>
      <c r="H85" s="52"/>
      <c r="I85" s="52"/>
    </row>
    <row r="86" spans="2:9">
      <c r="B86" s="56"/>
      <c r="C86" s="53" t="s">
        <v>93</v>
      </c>
      <c r="D86" s="53"/>
      <c r="E86" s="53"/>
      <c r="F86" s="52"/>
      <c r="G86" s="52"/>
      <c r="H86" s="52"/>
      <c r="I86" s="52"/>
    </row>
    <row r="87" spans="2:9" ht="15.75">
      <c r="C87" s="81"/>
      <c r="D87" s="55"/>
      <c r="E87" s="52"/>
      <c r="F87" s="52"/>
    </row>
    <row r="88" spans="2:9">
      <c r="C88" s="56"/>
      <c r="D88" s="52"/>
      <c r="E88" s="52"/>
      <c r="F88" s="52"/>
    </row>
  </sheetData>
  <mergeCells count="5">
    <mergeCell ref="I6:I9"/>
    <mergeCell ref="G6:H6"/>
    <mergeCell ref="B11:B12"/>
    <mergeCell ref="C11:C12"/>
    <mergeCell ref="E11:E12"/>
  </mergeCells>
  <pageMargins left="0.25" right="0.25" top="0.75" bottom="0.75" header="0.3" footer="0.3"/>
  <pageSetup paperSize="9" scale="7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3"/>
  <dimension ref="A6:BLR144"/>
  <sheetViews>
    <sheetView view="pageBreakPreview" topLeftCell="A118" zoomScaleNormal="190" zoomScaleSheetLayoutView="100" workbookViewId="0">
      <selection activeCell="E136" sqref="E136"/>
    </sheetView>
  </sheetViews>
  <sheetFormatPr baseColWidth="10" defaultColWidth="11.42578125" defaultRowHeight="15"/>
  <cols>
    <col min="1" max="1" width="6" style="31" customWidth="1"/>
    <col min="2" max="2" width="48.28515625" style="31" customWidth="1"/>
    <col min="3" max="3" width="8.5703125" customWidth="1"/>
    <col min="4" max="6" width="11.42578125" style="31"/>
    <col min="7" max="7" width="11.42578125" style="31" customWidth="1"/>
    <col min="8" max="8" width="11.42578125" style="31"/>
    <col min="9" max="9" width="16.140625" style="31" customWidth="1"/>
    <col min="10" max="16384" width="11.42578125" style="31"/>
  </cols>
  <sheetData>
    <row r="6" spans="1:1682" ht="18.75">
      <c r="B6" s="32" t="s">
        <v>94</v>
      </c>
      <c r="C6" s="70"/>
      <c r="D6" s="33"/>
      <c r="E6" s="33"/>
      <c r="F6" s="33"/>
      <c r="G6" s="33"/>
      <c r="H6" s="33"/>
      <c r="I6" s="48"/>
    </row>
    <row r="7" spans="1:1682" ht="21">
      <c r="B7" s="34"/>
      <c r="C7" s="71"/>
      <c r="D7" s="35"/>
      <c r="E7" s="35"/>
      <c r="F7" s="35"/>
      <c r="G7" s="173" t="s">
        <v>348</v>
      </c>
      <c r="H7" s="174"/>
      <c r="I7" s="172"/>
    </row>
    <row r="8" spans="1:1682">
      <c r="A8" s="36"/>
      <c r="B8" s="37" t="s">
        <v>95</v>
      </c>
      <c r="C8" s="72"/>
      <c r="D8" s="38"/>
      <c r="E8" s="38"/>
      <c r="F8" s="69"/>
      <c r="G8" s="38" t="s">
        <v>96</v>
      </c>
      <c r="H8" s="38"/>
      <c r="I8" s="172"/>
    </row>
    <row r="9" spans="1:1682">
      <c r="B9" s="39" t="s">
        <v>2</v>
      </c>
      <c r="C9" s="72"/>
      <c r="D9" s="38"/>
      <c r="E9" s="38"/>
      <c r="F9" s="38"/>
      <c r="G9" s="40"/>
      <c r="H9" s="38"/>
      <c r="I9" s="172"/>
    </row>
    <row r="10" spans="1:1682">
      <c r="B10" s="39" t="s">
        <v>3</v>
      </c>
      <c r="C10" s="109">
        <v>0</v>
      </c>
      <c r="D10" s="38"/>
      <c r="E10" s="38" t="s">
        <v>4</v>
      </c>
      <c r="F10" s="67" t="s">
        <v>313</v>
      </c>
      <c r="G10" s="38" t="s">
        <v>5</v>
      </c>
      <c r="H10" s="38"/>
      <c r="I10" s="172"/>
    </row>
    <row r="11" spans="1:1682">
      <c r="B11" s="41"/>
      <c r="C11" s="73"/>
      <c r="D11" s="42"/>
      <c r="E11" s="42"/>
      <c r="F11" s="42"/>
      <c r="G11" s="43" t="s">
        <v>6</v>
      </c>
      <c r="H11" s="42"/>
      <c r="I11" s="49" t="s">
        <v>7</v>
      </c>
    </row>
    <row r="12" spans="1:1682">
      <c r="B12" s="177" t="s">
        <v>8</v>
      </c>
      <c r="C12" s="179" t="s">
        <v>9</v>
      </c>
      <c r="D12" s="103" t="s">
        <v>10</v>
      </c>
      <c r="E12" s="180" t="s">
        <v>11</v>
      </c>
      <c r="F12" s="103" t="s">
        <v>10</v>
      </c>
      <c r="G12" s="104" t="s">
        <v>12</v>
      </c>
      <c r="H12" s="103" t="s">
        <v>7</v>
      </c>
      <c r="I12" s="105" t="s">
        <v>6</v>
      </c>
    </row>
    <row r="13" spans="1:1682">
      <c r="A13" s="36"/>
      <c r="B13" s="178"/>
      <c r="C13" s="179"/>
      <c r="D13" s="103" t="s">
        <v>97</v>
      </c>
      <c r="E13" s="180"/>
      <c r="F13" s="103" t="s">
        <v>14</v>
      </c>
      <c r="G13" s="103" t="s">
        <v>15</v>
      </c>
      <c r="H13" s="103" t="s">
        <v>16</v>
      </c>
      <c r="I13" s="110"/>
    </row>
    <row r="14" spans="1:1682" s="30" customFormat="1">
      <c r="A14" s="85"/>
      <c r="B14" s="106" t="s">
        <v>98</v>
      </c>
      <c r="C14" s="107" t="s">
        <v>18</v>
      </c>
      <c r="D14" s="82">
        <v>0</v>
      </c>
      <c r="E14" s="82"/>
      <c r="F14" s="82">
        <f t="shared" ref="F14:F27" si="0">+D14+E14-G14</f>
        <v>0</v>
      </c>
      <c r="G14" s="82"/>
      <c r="H14" s="108"/>
      <c r="I14" s="111"/>
      <c r="J14" s="84"/>
      <c r="K14" s="84"/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  <c r="Y14" s="84"/>
      <c r="Z14" s="84"/>
      <c r="AA14" s="84"/>
      <c r="AB14" s="84"/>
      <c r="AC14" s="84"/>
      <c r="AD14" s="84"/>
      <c r="AE14" s="84"/>
      <c r="AF14" s="84"/>
      <c r="AG14" s="84"/>
      <c r="AH14" s="84"/>
      <c r="AI14" s="84"/>
      <c r="AJ14" s="84"/>
      <c r="AK14" s="84"/>
      <c r="AL14" s="84"/>
      <c r="AM14" s="84"/>
      <c r="AN14" s="84"/>
      <c r="AO14" s="84"/>
      <c r="AP14" s="84"/>
      <c r="AQ14" s="84"/>
      <c r="AR14" s="84"/>
      <c r="AS14" s="84"/>
      <c r="AT14" s="84"/>
      <c r="AU14" s="84"/>
      <c r="AV14" s="84"/>
      <c r="AW14" s="84"/>
      <c r="AX14" s="84"/>
      <c r="AY14" s="84"/>
      <c r="AZ14" s="84"/>
      <c r="BA14" s="84"/>
      <c r="BB14" s="84"/>
      <c r="BC14" s="84"/>
      <c r="BD14" s="84"/>
      <c r="BE14" s="84"/>
      <c r="BF14" s="84"/>
      <c r="BG14" s="84"/>
      <c r="BH14" s="84"/>
      <c r="BI14" s="84"/>
      <c r="BJ14" s="84"/>
      <c r="BK14" s="84"/>
      <c r="BL14" s="84"/>
      <c r="BM14" s="84"/>
      <c r="BN14" s="84"/>
      <c r="BO14" s="84"/>
      <c r="BP14" s="84"/>
      <c r="BQ14" s="84"/>
      <c r="BR14" s="84"/>
      <c r="BS14" s="84"/>
      <c r="BT14" s="84"/>
      <c r="BU14" s="84"/>
      <c r="BV14" s="84"/>
      <c r="BW14" s="84"/>
      <c r="BX14" s="84"/>
      <c r="BY14" s="84"/>
      <c r="BZ14" s="84"/>
      <c r="CA14" s="84"/>
      <c r="CB14" s="84"/>
      <c r="CC14" s="84"/>
      <c r="CD14" s="84"/>
      <c r="CE14" s="84"/>
      <c r="CF14" s="84"/>
      <c r="CG14" s="84"/>
      <c r="CH14" s="84"/>
      <c r="CI14" s="84"/>
      <c r="CJ14" s="84"/>
      <c r="CK14" s="84"/>
      <c r="CL14" s="84"/>
      <c r="CM14" s="84"/>
      <c r="CN14" s="84"/>
      <c r="CO14" s="84"/>
      <c r="CP14" s="84"/>
      <c r="CQ14" s="84"/>
      <c r="CR14" s="84"/>
      <c r="CS14" s="84"/>
      <c r="CT14" s="84"/>
      <c r="CU14" s="84"/>
      <c r="CV14" s="84"/>
      <c r="CW14" s="84"/>
      <c r="CX14" s="84"/>
      <c r="CY14" s="84"/>
      <c r="CZ14" s="84"/>
      <c r="DA14" s="84"/>
      <c r="DB14" s="84"/>
      <c r="DC14" s="84"/>
      <c r="DD14" s="84"/>
      <c r="DE14" s="84"/>
      <c r="DF14" s="84"/>
      <c r="DG14" s="84"/>
      <c r="DH14" s="84"/>
      <c r="DI14" s="84"/>
      <c r="DJ14" s="84"/>
      <c r="DK14" s="84"/>
      <c r="DL14" s="84"/>
      <c r="DM14" s="84"/>
      <c r="DN14" s="84"/>
      <c r="DO14" s="84"/>
      <c r="DP14" s="84"/>
      <c r="DQ14" s="84"/>
      <c r="DR14" s="84"/>
      <c r="DS14" s="84"/>
      <c r="DT14" s="84"/>
      <c r="DU14" s="84"/>
      <c r="DV14" s="84"/>
      <c r="DW14" s="84"/>
      <c r="DX14" s="84"/>
      <c r="DY14" s="84"/>
      <c r="DZ14" s="84"/>
      <c r="EA14" s="84"/>
      <c r="EB14" s="84"/>
      <c r="EC14" s="84"/>
      <c r="ED14" s="84"/>
      <c r="EE14" s="84"/>
      <c r="EF14" s="84"/>
      <c r="EG14" s="84"/>
      <c r="EH14" s="84"/>
      <c r="EI14" s="84"/>
      <c r="EJ14" s="84"/>
      <c r="EK14" s="84"/>
      <c r="EL14" s="84"/>
      <c r="EM14" s="84"/>
      <c r="EN14" s="84"/>
      <c r="EO14" s="84"/>
      <c r="EP14" s="84"/>
      <c r="EQ14" s="84"/>
      <c r="ER14" s="84"/>
      <c r="ES14" s="84"/>
      <c r="ET14" s="84"/>
      <c r="EU14" s="84"/>
      <c r="EV14" s="84"/>
      <c r="EW14" s="84"/>
      <c r="EX14" s="84"/>
      <c r="EY14" s="84"/>
      <c r="EZ14" s="84"/>
      <c r="FA14" s="84"/>
      <c r="FB14" s="84"/>
      <c r="FC14" s="84"/>
      <c r="FD14" s="84"/>
      <c r="FE14" s="84"/>
      <c r="FF14" s="84"/>
      <c r="FG14" s="84"/>
      <c r="FH14" s="84"/>
      <c r="FI14" s="84"/>
      <c r="FJ14" s="84"/>
      <c r="FK14" s="84"/>
      <c r="FL14" s="84"/>
      <c r="FM14" s="84"/>
      <c r="FN14" s="84"/>
      <c r="FO14" s="84"/>
      <c r="FP14" s="84"/>
      <c r="FQ14" s="84"/>
      <c r="FR14" s="84"/>
      <c r="FS14" s="84"/>
      <c r="FT14" s="84"/>
      <c r="FU14" s="84"/>
      <c r="FV14" s="84"/>
      <c r="FW14" s="84"/>
      <c r="FX14" s="84"/>
      <c r="FY14" s="84"/>
      <c r="FZ14" s="84"/>
      <c r="GA14" s="84"/>
      <c r="GB14" s="84"/>
      <c r="GC14" s="84"/>
      <c r="GD14" s="84"/>
      <c r="GE14" s="84"/>
      <c r="GF14" s="84"/>
      <c r="GG14" s="84"/>
      <c r="GH14" s="84"/>
      <c r="GI14" s="84"/>
      <c r="GJ14" s="84"/>
      <c r="GK14" s="84"/>
      <c r="GL14" s="84"/>
      <c r="GM14" s="84"/>
      <c r="GN14" s="84"/>
      <c r="GO14" s="84"/>
      <c r="GP14" s="84"/>
      <c r="GQ14" s="84"/>
      <c r="GR14" s="84"/>
      <c r="GS14" s="84"/>
      <c r="GT14" s="84"/>
      <c r="GU14" s="84"/>
      <c r="GV14" s="84"/>
      <c r="GW14" s="84"/>
      <c r="GX14" s="84"/>
      <c r="GY14" s="84"/>
      <c r="GZ14" s="84"/>
      <c r="HA14" s="84"/>
      <c r="HB14" s="84"/>
      <c r="HC14" s="84"/>
      <c r="HD14" s="84"/>
      <c r="HE14" s="84"/>
      <c r="HF14" s="84"/>
      <c r="HG14" s="84"/>
      <c r="HH14" s="84"/>
      <c r="HI14" s="84"/>
      <c r="HJ14" s="84"/>
      <c r="HK14" s="84"/>
      <c r="HL14" s="84"/>
      <c r="HM14" s="84"/>
      <c r="HN14" s="84"/>
      <c r="HO14" s="84"/>
      <c r="HP14" s="84"/>
      <c r="HQ14" s="84"/>
      <c r="HR14" s="84"/>
      <c r="HS14" s="84"/>
      <c r="HT14" s="84"/>
      <c r="HU14" s="84"/>
      <c r="HV14" s="84"/>
      <c r="HW14" s="84"/>
      <c r="HX14" s="84"/>
      <c r="HY14" s="84"/>
      <c r="HZ14" s="84"/>
      <c r="IA14" s="84"/>
      <c r="IB14" s="84"/>
      <c r="IC14" s="84"/>
      <c r="ID14" s="84"/>
      <c r="IE14" s="84"/>
      <c r="IF14" s="84"/>
      <c r="IG14" s="84"/>
      <c r="IH14" s="84"/>
      <c r="II14" s="84"/>
      <c r="IJ14" s="84"/>
      <c r="IK14" s="84"/>
      <c r="IL14" s="84"/>
      <c r="IM14" s="84"/>
      <c r="IN14" s="84"/>
      <c r="IO14" s="84"/>
      <c r="IP14" s="84"/>
      <c r="IQ14" s="84"/>
      <c r="IR14" s="84"/>
      <c r="IS14" s="84"/>
      <c r="IT14" s="84"/>
      <c r="IU14" s="84"/>
      <c r="IV14" s="84"/>
      <c r="IW14" s="84"/>
      <c r="IX14" s="84"/>
      <c r="IY14" s="84"/>
      <c r="IZ14" s="84"/>
      <c r="JA14" s="84"/>
      <c r="JB14" s="84"/>
      <c r="JC14" s="84"/>
      <c r="JD14" s="84"/>
      <c r="JE14" s="84"/>
      <c r="JF14" s="84"/>
      <c r="JG14" s="84"/>
      <c r="JH14" s="84"/>
      <c r="JI14" s="84"/>
      <c r="JJ14" s="84"/>
      <c r="JK14" s="84"/>
      <c r="JL14" s="84"/>
      <c r="JM14" s="84"/>
      <c r="JN14" s="84"/>
      <c r="JO14" s="84"/>
      <c r="JP14" s="84"/>
      <c r="JQ14" s="84"/>
      <c r="JR14" s="84"/>
      <c r="JS14" s="84"/>
      <c r="JT14" s="84"/>
      <c r="JU14" s="84"/>
      <c r="JV14" s="84"/>
      <c r="JW14" s="84"/>
      <c r="JX14" s="84"/>
      <c r="JY14" s="84"/>
      <c r="JZ14" s="84"/>
      <c r="KA14" s="84"/>
      <c r="KB14" s="84"/>
      <c r="KC14" s="84"/>
      <c r="KD14" s="84"/>
      <c r="KE14" s="84"/>
      <c r="KF14" s="84"/>
      <c r="KG14" s="84"/>
      <c r="KH14" s="84"/>
      <c r="KI14" s="84"/>
      <c r="KJ14" s="84"/>
      <c r="KK14" s="84"/>
      <c r="KL14" s="84"/>
      <c r="KM14" s="84"/>
      <c r="KN14" s="84"/>
      <c r="KO14" s="84"/>
      <c r="KP14" s="84"/>
      <c r="KQ14" s="84"/>
      <c r="KR14" s="84"/>
      <c r="KS14" s="84"/>
      <c r="KT14" s="84"/>
      <c r="KU14" s="84"/>
      <c r="KV14" s="84"/>
      <c r="KW14" s="84"/>
      <c r="KX14" s="84"/>
      <c r="KY14" s="84"/>
      <c r="KZ14" s="84"/>
      <c r="LA14" s="84"/>
      <c r="LB14" s="84"/>
      <c r="LC14" s="84"/>
      <c r="LD14" s="84"/>
      <c r="LE14" s="84"/>
      <c r="LF14" s="84"/>
      <c r="LG14" s="84"/>
      <c r="LH14" s="84"/>
      <c r="LI14" s="84"/>
      <c r="LJ14" s="84"/>
      <c r="LK14" s="84"/>
      <c r="LL14" s="84"/>
      <c r="LM14" s="84"/>
      <c r="LN14" s="84"/>
      <c r="LO14" s="84"/>
      <c r="LP14" s="84"/>
      <c r="LQ14" s="84"/>
      <c r="LR14" s="84"/>
      <c r="LS14" s="84"/>
      <c r="LT14" s="84"/>
      <c r="LU14" s="84"/>
      <c r="LV14" s="84"/>
      <c r="LW14" s="84"/>
      <c r="LX14" s="84"/>
      <c r="LY14" s="84"/>
      <c r="LZ14" s="84"/>
      <c r="MA14" s="84"/>
      <c r="MB14" s="84"/>
      <c r="MC14" s="84"/>
      <c r="MD14" s="84"/>
      <c r="ME14" s="84"/>
      <c r="MF14" s="84"/>
      <c r="MG14" s="84"/>
      <c r="MH14" s="84"/>
      <c r="MI14" s="84"/>
      <c r="MJ14" s="84"/>
      <c r="MK14" s="84"/>
      <c r="ML14" s="84"/>
      <c r="MM14" s="84"/>
      <c r="MN14" s="84"/>
      <c r="MO14" s="84"/>
      <c r="MP14" s="84"/>
      <c r="MQ14" s="84"/>
      <c r="MR14" s="84"/>
      <c r="MS14" s="84"/>
      <c r="MT14" s="84"/>
      <c r="MU14" s="84"/>
      <c r="MV14" s="84"/>
      <c r="MW14" s="84"/>
      <c r="MX14" s="84"/>
      <c r="MY14" s="84"/>
      <c r="MZ14" s="84"/>
      <c r="NA14" s="84"/>
      <c r="NB14" s="84"/>
      <c r="NC14" s="84"/>
      <c r="ND14" s="84"/>
      <c r="NE14" s="84"/>
      <c r="NF14" s="84"/>
      <c r="NG14" s="84"/>
      <c r="NH14" s="84"/>
      <c r="NI14" s="84"/>
      <c r="NJ14" s="84"/>
      <c r="NK14" s="84"/>
      <c r="NL14" s="84"/>
      <c r="NM14" s="84"/>
      <c r="NN14" s="84"/>
      <c r="NO14" s="84"/>
      <c r="NP14" s="84"/>
      <c r="NQ14" s="84"/>
      <c r="NR14" s="84"/>
      <c r="NS14" s="84"/>
      <c r="NT14" s="84"/>
      <c r="NU14" s="84"/>
      <c r="NV14" s="84"/>
      <c r="NW14" s="84"/>
      <c r="NX14" s="84"/>
      <c r="NY14" s="84"/>
      <c r="NZ14" s="84"/>
      <c r="OA14" s="84"/>
      <c r="OB14" s="84"/>
      <c r="OC14" s="84"/>
      <c r="OD14" s="84"/>
      <c r="OE14" s="84"/>
      <c r="OF14" s="84"/>
      <c r="OG14" s="84"/>
      <c r="OH14" s="84"/>
      <c r="OI14" s="84"/>
      <c r="OJ14" s="84"/>
      <c r="OK14" s="84"/>
      <c r="OL14" s="84"/>
      <c r="OM14" s="84"/>
      <c r="ON14" s="84"/>
      <c r="OO14" s="84"/>
      <c r="OP14" s="84"/>
      <c r="OQ14" s="84"/>
      <c r="OR14" s="84"/>
      <c r="OS14" s="84"/>
      <c r="OT14" s="84"/>
      <c r="OU14" s="84"/>
      <c r="OV14" s="84"/>
      <c r="OW14" s="84"/>
      <c r="OX14" s="84"/>
      <c r="OY14" s="84"/>
      <c r="OZ14" s="84"/>
      <c r="PA14" s="84"/>
      <c r="PB14" s="84"/>
      <c r="PC14" s="84"/>
      <c r="PD14" s="84"/>
      <c r="PE14" s="84"/>
      <c r="PF14" s="84"/>
      <c r="PG14" s="84"/>
      <c r="PH14" s="84"/>
      <c r="PI14" s="84"/>
      <c r="PJ14" s="84"/>
      <c r="PK14" s="84"/>
      <c r="PL14" s="84"/>
      <c r="PM14" s="84"/>
      <c r="PN14" s="84"/>
      <c r="PO14" s="84"/>
      <c r="PP14" s="84"/>
      <c r="PQ14" s="84"/>
      <c r="PR14" s="84"/>
      <c r="PS14" s="84"/>
      <c r="PT14" s="84"/>
      <c r="PU14" s="84"/>
      <c r="PV14" s="84"/>
      <c r="PW14" s="84"/>
      <c r="PX14" s="84"/>
      <c r="PY14" s="84"/>
      <c r="PZ14" s="84"/>
      <c r="QA14" s="84"/>
      <c r="QB14" s="84"/>
      <c r="QC14" s="84"/>
      <c r="QD14" s="84"/>
      <c r="QE14" s="84"/>
      <c r="QF14" s="84"/>
      <c r="QG14" s="84"/>
      <c r="QH14" s="84"/>
      <c r="QI14" s="84"/>
      <c r="QJ14" s="84"/>
      <c r="QK14" s="84"/>
      <c r="QL14" s="84"/>
      <c r="QM14" s="84"/>
      <c r="QN14" s="84"/>
      <c r="QO14" s="84"/>
      <c r="QP14" s="84"/>
      <c r="QQ14" s="84"/>
      <c r="QR14" s="84"/>
      <c r="QS14" s="84"/>
      <c r="QT14" s="84"/>
      <c r="QU14" s="84"/>
      <c r="QV14" s="84"/>
      <c r="QW14" s="84"/>
      <c r="QX14" s="84"/>
      <c r="QY14" s="84"/>
      <c r="QZ14" s="84"/>
      <c r="RA14" s="84"/>
      <c r="RB14" s="84"/>
      <c r="RC14" s="84"/>
      <c r="RD14" s="84"/>
      <c r="RE14" s="84"/>
      <c r="RF14" s="84"/>
      <c r="RG14" s="84"/>
      <c r="RH14" s="84"/>
      <c r="RI14" s="84"/>
      <c r="RJ14" s="84"/>
      <c r="RK14" s="84"/>
      <c r="RL14" s="84"/>
      <c r="RM14" s="84"/>
      <c r="RN14" s="84"/>
      <c r="RO14" s="84"/>
      <c r="RP14" s="84"/>
      <c r="RQ14" s="84"/>
      <c r="RR14" s="84"/>
      <c r="RS14" s="84"/>
      <c r="RT14" s="84"/>
      <c r="RU14" s="84"/>
      <c r="RV14" s="84"/>
      <c r="RW14" s="84"/>
      <c r="RX14" s="84"/>
      <c r="RY14" s="84"/>
      <c r="RZ14" s="84"/>
      <c r="SA14" s="84"/>
      <c r="SB14" s="84"/>
      <c r="SC14" s="84"/>
      <c r="SD14" s="84"/>
      <c r="SE14" s="84"/>
      <c r="SF14" s="84"/>
      <c r="SG14" s="84"/>
      <c r="SH14" s="84"/>
      <c r="SI14" s="84"/>
      <c r="SJ14" s="84"/>
      <c r="SK14" s="84"/>
      <c r="SL14" s="84"/>
      <c r="SM14" s="84"/>
      <c r="SN14" s="84"/>
      <c r="SO14" s="84"/>
      <c r="SP14" s="84"/>
      <c r="SQ14" s="84"/>
      <c r="SR14" s="84"/>
      <c r="SS14" s="84"/>
      <c r="ST14" s="84"/>
      <c r="SU14" s="84"/>
      <c r="SV14" s="84"/>
      <c r="SW14" s="84"/>
      <c r="SX14" s="84"/>
      <c r="SY14" s="84"/>
      <c r="SZ14" s="84"/>
      <c r="TA14" s="84"/>
      <c r="TB14" s="84"/>
      <c r="TC14" s="84"/>
      <c r="TD14" s="84"/>
      <c r="TE14" s="84"/>
      <c r="TF14" s="84"/>
      <c r="TG14" s="84"/>
      <c r="TH14" s="84"/>
      <c r="TI14" s="84"/>
      <c r="TJ14" s="84"/>
      <c r="TK14" s="84"/>
      <c r="TL14" s="84"/>
      <c r="TM14" s="84"/>
      <c r="TN14" s="84"/>
      <c r="TO14" s="84"/>
      <c r="TP14" s="84"/>
      <c r="TQ14" s="84"/>
      <c r="TR14" s="84"/>
      <c r="TS14" s="84"/>
      <c r="TT14" s="84"/>
      <c r="TU14" s="84"/>
      <c r="TV14" s="84"/>
      <c r="TW14" s="84"/>
      <c r="TX14" s="84"/>
      <c r="TY14" s="84"/>
      <c r="TZ14" s="84"/>
      <c r="UA14" s="84"/>
      <c r="UB14" s="84"/>
      <c r="UC14" s="84"/>
      <c r="UD14" s="84"/>
      <c r="UE14" s="84"/>
      <c r="UF14" s="84"/>
      <c r="UG14" s="84"/>
      <c r="UH14" s="84"/>
      <c r="UI14" s="84"/>
      <c r="UJ14" s="84"/>
      <c r="UK14" s="84"/>
      <c r="UL14" s="84"/>
      <c r="UM14" s="84"/>
      <c r="UN14" s="84"/>
      <c r="UO14" s="84"/>
      <c r="UP14" s="84"/>
      <c r="UQ14" s="84"/>
      <c r="UR14" s="84"/>
      <c r="US14" s="84"/>
      <c r="UT14" s="84"/>
      <c r="UU14" s="84"/>
      <c r="UV14" s="84"/>
      <c r="UW14" s="84"/>
      <c r="UX14" s="84"/>
      <c r="UY14" s="84"/>
      <c r="UZ14" s="84"/>
      <c r="VA14" s="84"/>
      <c r="VB14" s="84"/>
      <c r="VC14" s="84"/>
      <c r="VD14" s="84"/>
      <c r="VE14" s="84"/>
      <c r="VF14" s="84"/>
      <c r="VG14" s="84"/>
      <c r="VH14" s="84"/>
      <c r="VI14" s="84"/>
      <c r="VJ14" s="84"/>
      <c r="VK14" s="84"/>
      <c r="VL14" s="84"/>
      <c r="VM14" s="84"/>
      <c r="VN14" s="84"/>
      <c r="VO14" s="84"/>
      <c r="VP14" s="84"/>
      <c r="VQ14" s="84"/>
      <c r="VR14" s="84"/>
      <c r="VS14" s="84"/>
      <c r="VT14" s="84"/>
      <c r="VU14" s="84"/>
      <c r="VV14" s="84"/>
      <c r="VW14" s="84"/>
      <c r="VX14" s="84"/>
      <c r="VY14" s="84"/>
      <c r="VZ14" s="84"/>
      <c r="WA14" s="84"/>
      <c r="WB14" s="84"/>
      <c r="WC14" s="84"/>
      <c r="WD14" s="84"/>
      <c r="WE14" s="84"/>
      <c r="WF14" s="84"/>
      <c r="WG14" s="84"/>
      <c r="WH14" s="84"/>
      <c r="WI14" s="84"/>
      <c r="WJ14" s="84"/>
      <c r="WK14" s="84"/>
      <c r="WL14" s="84"/>
      <c r="WM14" s="84"/>
      <c r="WN14" s="84"/>
      <c r="WO14" s="84"/>
      <c r="WP14" s="84"/>
      <c r="WQ14" s="84"/>
      <c r="WR14" s="84"/>
      <c r="WS14" s="84"/>
      <c r="WT14" s="84"/>
      <c r="WU14" s="84"/>
      <c r="WV14" s="84"/>
      <c r="WW14" s="84"/>
      <c r="WX14" s="84"/>
      <c r="WY14" s="84"/>
      <c r="WZ14" s="84"/>
      <c r="XA14" s="84"/>
      <c r="XB14" s="84"/>
      <c r="XC14" s="84"/>
      <c r="XD14" s="84"/>
      <c r="XE14" s="84"/>
      <c r="XF14" s="84"/>
      <c r="XG14" s="84"/>
      <c r="XH14" s="84"/>
      <c r="XI14" s="84"/>
      <c r="XJ14" s="84"/>
      <c r="XK14" s="84"/>
      <c r="XL14" s="84"/>
      <c r="XM14" s="84"/>
      <c r="XN14" s="84"/>
      <c r="XO14" s="84"/>
      <c r="XP14" s="84"/>
      <c r="XQ14" s="84"/>
      <c r="XR14" s="84"/>
      <c r="XS14" s="84"/>
      <c r="XT14" s="84"/>
      <c r="XU14" s="84"/>
      <c r="XV14" s="84"/>
      <c r="XW14" s="84"/>
      <c r="XX14" s="84"/>
      <c r="XY14" s="84"/>
      <c r="XZ14" s="84"/>
      <c r="YA14" s="84"/>
      <c r="YB14" s="84"/>
      <c r="YC14" s="84"/>
      <c r="YD14" s="84"/>
      <c r="YE14" s="84"/>
      <c r="YF14" s="84"/>
      <c r="YG14" s="84"/>
      <c r="YH14" s="84"/>
      <c r="YI14" s="84"/>
      <c r="YJ14" s="84"/>
      <c r="YK14" s="84"/>
      <c r="YL14" s="84"/>
      <c r="YM14" s="84"/>
      <c r="YN14" s="84"/>
      <c r="YO14" s="84"/>
      <c r="YP14" s="84"/>
      <c r="YQ14" s="84"/>
      <c r="YR14" s="84"/>
      <c r="YS14" s="84"/>
      <c r="YT14" s="84"/>
      <c r="YU14" s="84"/>
      <c r="YV14" s="84"/>
      <c r="YW14" s="84"/>
      <c r="YX14" s="84"/>
      <c r="YY14" s="84"/>
      <c r="YZ14" s="84"/>
      <c r="ZA14" s="84"/>
      <c r="ZB14" s="84"/>
      <c r="ZC14" s="84"/>
      <c r="ZD14" s="84"/>
      <c r="ZE14" s="84"/>
      <c r="ZF14" s="84"/>
      <c r="ZG14" s="84"/>
      <c r="ZH14" s="84"/>
      <c r="ZI14" s="84"/>
      <c r="ZJ14" s="84"/>
      <c r="ZK14" s="84"/>
      <c r="ZL14" s="84"/>
      <c r="ZM14" s="84"/>
      <c r="ZN14" s="84"/>
      <c r="ZO14" s="84"/>
      <c r="ZP14" s="84"/>
      <c r="ZQ14" s="84"/>
      <c r="ZR14" s="84"/>
      <c r="ZS14" s="84"/>
      <c r="ZT14" s="84"/>
      <c r="ZU14" s="84"/>
      <c r="ZV14" s="84"/>
      <c r="ZW14" s="84"/>
      <c r="ZX14" s="84"/>
      <c r="ZY14" s="84"/>
      <c r="ZZ14" s="84"/>
      <c r="AAA14" s="84"/>
      <c r="AAB14" s="84"/>
      <c r="AAC14" s="84"/>
      <c r="AAD14" s="84"/>
      <c r="AAE14" s="84"/>
      <c r="AAF14" s="84"/>
      <c r="AAG14" s="84"/>
      <c r="AAH14" s="84"/>
      <c r="AAI14" s="84"/>
      <c r="AAJ14" s="84"/>
      <c r="AAK14" s="84"/>
      <c r="AAL14" s="84"/>
      <c r="AAM14" s="84"/>
      <c r="AAN14" s="84"/>
      <c r="AAO14" s="84"/>
      <c r="AAP14" s="84"/>
      <c r="AAQ14" s="84"/>
      <c r="AAR14" s="84"/>
      <c r="AAS14" s="84"/>
      <c r="AAT14" s="84"/>
      <c r="AAU14" s="84"/>
      <c r="AAV14" s="84"/>
      <c r="AAW14" s="84"/>
      <c r="AAX14" s="84"/>
      <c r="AAY14" s="84"/>
      <c r="AAZ14" s="84"/>
      <c r="ABA14" s="84"/>
      <c r="ABB14" s="84"/>
      <c r="ABC14" s="84"/>
      <c r="ABD14" s="84"/>
      <c r="ABE14" s="84"/>
      <c r="ABF14" s="84"/>
      <c r="ABG14" s="84"/>
      <c r="ABH14" s="84"/>
      <c r="ABI14" s="84"/>
      <c r="ABJ14" s="84"/>
      <c r="ABK14" s="84"/>
      <c r="ABL14" s="84"/>
      <c r="ABM14" s="84"/>
      <c r="ABN14" s="84"/>
      <c r="ABO14" s="84"/>
      <c r="ABP14" s="84"/>
      <c r="ABQ14" s="84"/>
      <c r="ABR14" s="84"/>
      <c r="ABS14" s="84"/>
      <c r="ABT14" s="84"/>
      <c r="ABU14" s="84"/>
      <c r="ABV14" s="84"/>
      <c r="ABW14" s="84"/>
      <c r="ABX14" s="84"/>
      <c r="ABY14" s="84"/>
      <c r="ABZ14" s="84"/>
      <c r="ACA14" s="84"/>
      <c r="ACB14" s="84"/>
      <c r="ACC14" s="84"/>
      <c r="ACD14" s="84"/>
      <c r="ACE14" s="84"/>
      <c r="ACF14" s="84"/>
      <c r="ACG14" s="84"/>
      <c r="ACH14" s="84"/>
      <c r="ACI14" s="84"/>
      <c r="ACJ14" s="84"/>
      <c r="ACK14" s="84"/>
      <c r="ACL14" s="84"/>
      <c r="ACM14" s="84"/>
      <c r="ACN14" s="84"/>
      <c r="ACO14" s="84"/>
      <c r="ACP14" s="84"/>
      <c r="ACQ14" s="84"/>
      <c r="ACR14" s="84"/>
      <c r="ACS14" s="84"/>
      <c r="ACT14" s="84"/>
      <c r="ACU14" s="84"/>
      <c r="ACV14" s="84"/>
      <c r="ACW14" s="84"/>
      <c r="ACX14" s="84"/>
      <c r="ACY14" s="84"/>
      <c r="ACZ14" s="84"/>
      <c r="ADA14" s="84"/>
      <c r="ADB14" s="84"/>
      <c r="ADC14" s="84"/>
      <c r="ADD14" s="84"/>
      <c r="ADE14" s="84"/>
      <c r="ADF14" s="84"/>
      <c r="ADG14" s="84"/>
      <c r="ADH14" s="84"/>
      <c r="ADI14" s="84"/>
      <c r="ADJ14" s="84"/>
      <c r="ADK14" s="84"/>
      <c r="ADL14" s="84"/>
      <c r="ADM14" s="84"/>
      <c r="ADN14" s="84"/>
      <c r="ADO14" s="84"/>
      <c r="ADP14" s="84"/>
      <c r="ADQ14" s="84"/>
      <c r="ADR14" s="84"/>
      <c r="ADS14" s="84"/>
      <c r="ADT14" s="84"/>
      <c r="ADU14" s="84"/>
      <c r="ADV14" s="84"/>
      <c r="ADW14" s="84"/>
      <c r="ADX14" s="84"/>
      <c r="ADY14" s="84"/>
      <c r="ADZ14" s="84"/>
      <c r="AEA14" s="84"/>
      <c r="AEB14" s="84"/>
      <c r="AEC14" s="84"/>
      <c r="AED14" s="84"/>
      <c r="AEE14" s="84"/>
      <c r="AEF14" s="84"/>
      <c r="AEG14" s="84"/>
      <c r="AEH14" s="84"/>
      <c r="AEI14" s="84"/>
      <c r="AEJ14" s="84"/>
      <c r="AEK14" s="84"/>
      <c r="AEL14" s="84"/>
      <c r="AEM14" s="84"/>
      <c r="AEN14" s="84"/>
      <c r="AEO14" s="84"/>
      <c r="AEP14" s="84"/>
      <c r="AEQ14" s="84"/>
      <c r="AER14" s="84"/>
      <c r="AES14" s="84"/>
      <c r="AET14" s="84"/>
      <c r="AEU14" s="84"/>
      <c r="AEV14" s="84"/>
      <c r="AEW14" s="84"/>
      <c r="AEX14" s="84"/>
      <c r="AEY14" s="84"/>
      <c r="AEZ14" s="84"/>
      <c r="AFA14" s="84"/>
      <c r="AFB14" s="84"/>
      <c r="AFC14" s="84"/>
      <c r="AFD14" s="84"/>
      <c r="AFE14" s="84"/>
      <c r="AFF14" s="84"/>
      <c r="AFG14" s="84"/>
      <c r="AFH14" s="84"/>
      <c r="AFI14" s="84"/>
      <c r="AFJ14" s="84"/>
      <c r="AFK14" s="84"/>
      <c r="AFL14" s="84"/>
      <c r="AFM14" s="84"/>
      <c r="AFN14" s="84"/>
      <c r="AFO14" s="84"/>
      <c r="AFP14" s="84"/>
      <c r="AFQ14" s="84"/>
      <c r="AFR14" s="84"/>
      <c r="AFS14" s="84"/>
      <c r="AFT14" s="84"/>
      <c r="AFU14" s="84"/>
      <c r="AFV14" s="84"/>
      <c r="AFW14" s="84"/>
      <c r="AFX14" s="84"/>
      <c r="AFY14" s="84"/>
      <c r="AFZ14" s="84"/>
      <c r="AGA14" s="84"/>
      <c r="AGB14" s="84"/>
      <c r="AGC14" s="84"/>
      <c r="AGD14" s="84"/>
      <c r="AGE14" s="84"/>
      <c r="AGF14" s="84"/>
      <c r="AGG14" s="84"/>
      <c r="AGH14" s="84"/>
      <c r="AGI14" s="84"/>
      <c r="AGJ14" s="84"/>
      <c r="AGK14" s="84"/>
      <c r="AGL14" s="84"/>
      <c r="AGM14" s="84"/>
      <c r="AGN14" s="84"/>
      <c r="AGO14" s="84"/>
      <c r="AGP14" s="84"/>
      <c r="AGQ14" s="84"/>
      <c r="AGR14" s="84"/>
      <c r="AGS14" s="84"/>
      <c r="AGT14" s="84"/>
      <c r="AGU14" s="84"/>
      <c r="AGV14" s="84"/>
      <c r="AGW14" s="84"/>
      <c r="AGX14" s="84"/>
      <c r="AGY14" s="84"/>
      <c r="AGZ14" s="84"/>
      <c r="AHA14" s="84"/>
      <c r="AHB14" s="84"/>
      <c r="AHC14" s="84"/>
      <c r="AHD14" s="84"/>
      <c r="AHE14" s="84"/>
      <c r="AHF14" s="84"/>
      <c r="AHG14" s="84"/>
      <c r="AHH14" s="84"/>
      <c r="AHI14" s="84"/>
      <c r="AHJ14" s="84"/>
      <c r="AHK14" s="84"/>
      <c r="AHL14" s="84"/>
      <c r="AHM14" s="84"/>
      <c r="AHN14" s="84"/>
      <c r="AHO14" s="84"/>
      <c r="AHP14" s="84"/>
      <c r="AHQ14" s="84"/>
      <c r="AHR14" s="84"/>
      <c r="AHS14" s="84"/>
      <c r="AHT14" s="84"/>
      <c r="AHU14" s="84"/>
      <c r="AHV14" s="84"/>
      <c r="AHW14" s="84"/>
      <c r="AHX14" s="84"/>
      <c r="AHY14" s="84"/>
      <c r="AHZ14" s="84"/>
      <c r="AIA14" s="84"/>
      <c r="AIB14" s="84"/>
      <c r="AIC14" s="84"/>
      <c r="AID14" s="84"/>
      <c r="AIE14" s="84"/>
      <c r="AIF14" s="84"/>
      <c r="AIG14" s="84"/>
      <c r="AIH14" s="84"/>
      <c r="AII14" s="84"/>
      <c r="AIJ14" s="84"/>
      <c r="AIK14" s="84"/>
      <c r="AIL14" s="84"/>
      <c r="AIM14" s="84"/>
      <c r="AIN14" s="84"/>
      <c r="AIO14" s="84"/>
      <c r="AIP14" s="84"/>
      <c r="AIQ14" s="84"/>
      <c r="AIR14" s="84"/>
      <c r="AIS14" s="84"/>
      <c r="AIT14" s="84"/>
      <c r="AIU14" s="84"/>
      <c r="AIV14" s="84"/>
      <c r="AIW14" s="84"/>
      <c r="AIX14" s="84"/>
      <c r="AIY14" s="84"/>
      <c r="AIZ14" s="84"/>
      <c r="AJA14" s="84"/>
      <c r="AJB14" s="84"/>
      <c r="AJC14" s="84"/>
      <c r="AJD14" s="84"/>
      <c r="AJE14" s="84"/>
      <c r="AJF14" s="84"/>
      <c r="AJG14" s="84"/>
      <c r="AJH14" s="84"/>
      <c r="AJI14" s="84"/>
      <c r="AJJ14" s="84"/>
      <c r="AJK14" s="84"/>
      <c r="AJL14" s="84"/>
      <c r="AJM14" s="84"/>
      <c r="AJN14" s="84"/>
      <c r="AJO14" s="84"/>
      <c r="AJP14" s="84"/>
      <c r="AJQ14" s="84"/>
      <c r="AJR14" s="84"/>
      <c r="AJS14" s="84"/>
      <c r="AJT14" s="84"/>
      <c r="AJU14" s="84"/>
      <c r="AJV14" s="84"/>
      <c r="AJW14" s="84"/>
      <c r="AJX14" s="84"/>
      <c r="AJY14" s="84"/>
      <c r="AJZ14" s="84"/>
      <c r="AKA14" s="84"/>
      <c r="AKB14" s="84"/>
      <c r="AKC14" s="84"/>
      <c r="AKD14" s="84"/>
      <c r="AKE14" s="84"/>
      <c r="AKF14" s="84"/>
      <c r="AKG14" s="84"/>
      <c r="AKH14" s="84"/>
      <c r="AKI14" s="84"/>
      <c r="AKJ14" s="84"/>
      <c r="AKK14" s="84"/>
      <c r="AKL14" s="84"/>
      <c r="AKM14" s="84"/>
      <c r="AKN14" s="84"/>
      <c r="AKO14" s="84"/>
      <c r="AKP14" s="84"/>
      <c r="AKQ14" s="84"/>
      <c r="AKR14" s="84"/>
      <c r="AKS14" s="84"/>
      <c r="AKT14" s="84"/>
      <c r="AKU14" s="84"/>
      <c r="AKV14" s="84"/>
      <c r="AKW14" s="84"/>
      <c r="AKX14" s="84"/>
      <c r="AKY14" s="84"/>
      <c r="AKZ14" s="84"/>
      <c r="ALA14" s="84"/>
      <c r="ALB14" s="84"/>
      <c r="ALC14" s="84"/>
      <c r="ALD14" s="84"/>
      <c r="ALE14" s="84"/>
      <c r="ALF14" s="84"/>
      <c r="ALG14" s="84"/>
      <c r="ALH14" s="84"/>
      <c r="ALI14" s="84"/>
      <c r="ALJ14" s="84"/>
      <c r="ALK14" s="84"/>
      <c r="ALL14" s="84"/>
      <c r="ALM14" s="84"/>
      <c r="ALN14" s="84"/>
      <c r="ALO14" s="84"/>
      <c r="ALP14" s="84"/>
      <c r="ALQ14" s="84"/>
      <c r="ALR14" s="84"/>
      <c r="ALS14" s="84"/>
      <c r="ALT14" s="84"/>
      <c r="ALU14" s="84"/>
      <c r="ALV14" s="84"/>
      <c r="ALW14" s="84"/>
      <c r="ALX14" s="84"/>
      <c r="ALY14" s="84"/>
      <c r="ALZ14" s="84"/>
      <c r="AMA14" s="84"/>
      <c r="AMB14" s="84"/>
      <c r="AMC14" s="84"/>
      <c r="AMD14" s="84"/>
      <c r="AME14" s="84"/>
      <c r="AMF14" s="84"/>
      <c r="AMG14" s="84"/>
      <c r="AMH14" s="84"/>
      <c r="AMI14" s="84"/>
      <c r="AMJ14" s="84"/>
      <c r="AMK14" s="84"/>
      <c r="AML14" s="84"/>
      <c r="AMM14" s="84"/>
      <c r="AMN14" s="84"/>
      <c r="AMO14" s="84"/>
      <c r="AMP14" s="84"/>
      <c r="AMQ14" s="84"/>
      <c r="AMR14" s="84"/>
      <c r="AMS14" s="84"/>
      <c r="AMT14" s="84"/>
      <c r="AMU14" s="84"/>
      <c r="AMV14" s="84"/>
      <c r="AMW14" s="84"/>
      <c r="AMX14" s="84"/>
      <c r="AMY14" s="84"/>
      <c r="AMZ14" s="84"/>
      <c r="ANA14" s="84"/>
      <c r="ANB14" s="84"/>
      <c r="ANC14" s="84"/>
      <c r="AND14" s="84"/>
      <c r="ANE14" s="84"/>
      <c r="ANF14" s="84"/>
      <c r="ANG14" s="84"/>
      <c r="ANH14" s="84"/>
      <c r="ANI14" s="84"/>
      <c r="ANJ14" s="84"/>
      <c r="ANK14" s="84"/>
      <c r="ANL14" s="84"/>
      <c r="ANM14" s="84"/>
      <c r="ANN14" s="84"/>
      <c r="ANO14" s="84"/>
      <c r="ANP14" s="84"/>
      <c r="ANQ14" s="84"/>
      <c r="ANR14" s="84"/>
      <c r="ANS14" s="84"/>
      <c r="ANT14" s="84"/>
      <c r="ANU14" s="84"/>
      <c r="ANV14" s="84"/>
      <c r="ANW14" s="84"/>
      <c r="ANX14" s="84"/>
      <c r="ANY14" s="84"/>
      <c r="ANZ14" s="84"/>
      <c r="AOA14" s="84"/>
      <c r="AOB14" s="84"/>
      <c r="AOC14" s="84"/>
      <c r="AOD14" s="84"/>
      <c r="AOE14" s="84"/>
      <c r="AOF14" s="84"/>
      <c r="AOG14" s="84"/>
      <c r="AOH14" s="84"/>
      <c r="AOI14" s="84"/>
      <c r="AOJ14" s="84"/>
      <c r="AOK14" s="84"/>
      <c r="AOL14" s="84"/>
      <c r="AOM14" s="84"/>
      <c r="AON14" s="84"/>
      <c r="AOO14" s="84"/>
      <c r="AOP14" s="84"/>
      <c r="AOQ14" s="84"/>
      <c r="AOR14" s="84"/>
      <c r="AOS14" s="84"/>
      <c r="AOT14" s="84"/>
      <c r="AOU14" s="84"/>
      <c r="AOV14" s="84"/>
      <c r="AOW14" s="84"/>
      <c r="AOX14" s="84"/>
      <c r="AOY14" s="84"/>
      <c r="AOZ14" s="84"/>
      <c r="APA14" s="84"/>
      <c r="APB14" s="84"/>
      <c r="APC14" s="84"/>
      <c r="APD14" s="84"/>
      <c r="APE14" s="84"/>
      <c r="APF14" s="84"/>
      <c r="APG14" s="84"/>
      <c r="APH14" s="84"/>
      <c r="API14" s="84"/>
      <c r="APJ14" s="84"/>
      <c r="APK14" s="84"/>
      <c r="APL14" s="84"/>
      <c r="APM14" s="84"/>
      <c r="APN14" s="84"/>
      <c r="APO14" s="84"/>
      <c r="APP14" s="84"/>
      <c r="APQ14" s="84"/>
      <c r="APR14" s="84"/>
      <c r="APS14" s="84"/>
      <c r="APT14" s="84"/>
      <c r="APU14" s="84"/>
      <c r="APV14" s="84"/>
      <c r="APW14" s="84"/>
      <c r="APX14" s="84"/>
      <c r="APY14" s="84"/>
      <c r="APZ14" s="84"/>
      <c r="AQA14" s="84"/>
      <c r="AQB14" s="84"/>
      <c r="AQC14" s="84"/>
      <c r="AQD14" s="84"/>
      <c r="AQE14" s="84"/>
      <c r="AQF14" s="84"/>
      <c r="AQG14" s="84"/>
      <c r="AQH14" s="84"/>
      <c r="AQI14" s="84"/>
      <c r="AQJ14" s="84"/>
      <c r="AQK14" s="84"/>
      <c r="AQL14" s="84"/>
      <c r="AQM14" s="84"/>
      <c r="AQN14" s="84"/>
      <c r="AQO14" s="84"/>
      <c r="AQP14" s="84"/>
      <c r="AQQ14" s="84"/>
      <c r="AQR14" s="84"/>
      <c r="AQS14" s="84"/>
      <c r="AQT14" s="84"/>
      <c r="AQU14" s="84"/>
      <c r="AQV14" s="84"/>
      <c r="AQW14" s="84"/>
      <c r="AQX14" s="84"/>
      <c r="AQY14" s="84"/>
      <c r="AQZ14" s="84"/>
      <c r="ARA14" s="84"/>
      <c r="ARB14" s="84"/>
      <c r="ARC14" s="84"/>
      <c r="ARD14" s="84"/>
      <c r="ARE14" s="84"/>
      <c r="ARF14" s="84"/>
      <c r="ARG14" s="84"/>
      <c r="ARH14" s="84"/>
      <c r="ARI14" s="84"/>
      <c r="ARJ14" s="84"/>
      <c r="ARK14" s="84"/>
      <c r="ARL14" s="84"/>
      <c r="ARM14" s="84"/>
      <c r="ARN14" s="84"/>
      <c r="ARO14" s="84"/>
      <c r="ARP14" s="84"/>
      <c r="ARQ14" s="84"/>
      <c r="ARR14" s="84"/>
      <c r="ARS14" s="84"/>
      <c r="ART14" s="84"/>
      <c r="ARU14" s="84"/>
      <c r="ARV14" s="84"/>
      <c r="ARW14" s="84"/>
      <c r="ARX14" s="84"/>
      <c r="ARY14" s="84"/>
      <c r="ARZ14" s="84"/>
      <c r="ASA14" s="84"/>
      <c r="ASB14" s="84"/>
      <c r="ASC14" s="84"/>
      <c r="ASD14" s="84"/>
      <c r="ASE14" s="84"/>
      <c r="ASF14" s="84"/>
      <c r="ASG14" s="84"/>
      <c r="ASH14" s="84"/>
      <c r="ASI14" s="84"/>
      <c r="ASJ14" s="84"/>
      <c r="ASK14" s="84"/>
      <c r="ASL14" s="84"/>
      <c r="ASM14" s="84"/>
      <c r="ASN14" s="84"/>
      <c r="ASO14" s="84"/>
      <c r="ASP14" s="84"/>
      <c r="ASQ14" s="84"/>
      <c r="ASR14" s="84"/>
      <c r="ASS14" s="84"/>
      <c r="AST14" s="84"/>
      <c r="ASU14" s="84"/>
      <c r="ASV14" s="84"/>
      <c r="ASW14" s="84"/>
      <c r="ASX14" s="84"/>
      <c r="ASY14" s="84"/>
      <c r="ASZ14" s="84"/>
      <c r="ATA14" s="84"/>
      <c r="ATB14" s="84"/>
      <c r="ATC14" s="84"/>
      <c r="ATD14" s="84"/>
      <c r="ATE14" s="84"/>
      <c r="ATF14" s="84"/>
      <c r="ATG14" s="84"/>
      <c r="ATH14" s="84"/>
      <c r="ATI14" s="84"/>
      <c r="ATJ14" s="84"/>
      <c r="ATK14" s="84"/>
      <c r="ATL14" s="84"/>
      <c r="ATM14" s="84"/>
      <c r="ATN14" s="84"/>
      <c r="ATO14" s="84"/>
      <c r="ATP14" s="84"/>
      <c r="ATQ14" s="84"/>
      <c r="ATR14" s="84"/>
      <c r="ATS14" s="84"/>
      <c r="ATT14" s="84"/>
      <c r="ATU14" s="84"/>
      <c r="ATV14" s="84"/>
      <c r="ATW14" s="84"/>
      <c r="ATX14" s="84"/>
      <c r="ATY14" s="84"/>
      <c r="ATZ14" s="84"/>
      <c r="AUA14" s="84"/>
      <c r="AUB14" s="84"/>
      <c r="AUC14" s="84"/>
      <c r="AUD14" s="84"/>
      <c r="AUE14" s="84"/>
      <c r="AUF14" s="84"/>
      <c r="AUG14" s="84"/>
      <c r="AUH14" s="84"/>
      <c r="AUI14" s="84"/>
      <c r="AUJ14" s="84"/>
      <c r="AUK14" s="84"/>
      <c r="AUL14" s="84"/>
      <c r="AUM14" s="84"/>
      <c r="AUN14" s="84"/>
      <c r="AUO14" s="84"/>
      <c r="AUP14" s="84"/>
      <c r="AUQ14" s="84"/>
      <c r="AUR14" s="84"/>
      <c r="AUS14" s="84"/>
      <c r="AUT14" s="84"/>
      <c r="AUU14" s="84"/>
      <c r="AUV14" s="84"/>
      <c r="AUW14" s="84"/>
      <c r="AUX14" s="84"/>
      <c r="AUY14" s="84"/>
      <c r="AUZ14" s="84"/>
      <c r="AVA14" s="84"/>
      <c r="AVB14" s="84"/>
      <c r="AVC14" s="84"/>
      <c r="AVD14" s="84"/>
      <c r="AVE14" s="84"/>
      <c r="AVF14" s="84"/>
      <c r="AVG14" s="84"/>
      <c r="AVH14" s="84"/>
      <c r="AVI14" s="84"/>
      <c r="AVJ14" s="84"/>
      <c r="AVK14" s="84"/>
      <c r="AVL14" s="84"/>
      <c r="AVM14" s="84"/>
      <c r="AVN14" s="84"/>
      <c r="AVO14" s="84"/>
      <c r="AVP14" s="84"/>
      <c r="AVQ14" s="84"/>
      <c r="AVR14" s="84"/>
      <c r="AVS14" s="84"/>
      <c r="AVT14" s="84"/>
      <c r="AVU14" s="84"/>
      <c r="AVV14" s="84"/>
      <c r="AVW14" s="84"/>
      <c r="AVX14" s="84"/>
      <c r="AVY14" s="84"/>
      <c r="AVZ14" s="84"/>
      <c r="AWA14" s="84"/>
      <c r="AWB14" s="84"/>
      <c r="AWC14" s="84"/>
      <c r="AWD14" s="84"/>
      <c r="AWE14" s="84"/>
      <c r="AWF14" s="84"/>
      <c r="AWG14" s="84"/>
      <c r="AWH14" s="84"/>
      <c r="AWI14" s="84"/>
      <c r="AWJ14" s="84"/>
      <c r="AWK14" s="84"/>
      <c r="AWL14" s="84"/>
      <c r="AWM14" s="84"/>
      <c r="AWN14" s="84"/>
      <c r="AWO14" s="84"/>
      <c r="AWP14" s="84"/>
      <c r="AWQ14" s="84"/>
      <c r="AWR14" s="84"/>
      <c r="AWS14" s="84"/>
      <c r="AWT14" s="84"/>
      <c r="AWU14" s="84"/>
      <c r="AWV14" s="84"/>
      <c r="AWW14" s="84"/>
      <c r="AWX14" s="84"/>
      <c r="AWY14" s="84"/>
      <c r="AWZ14" s="84"/>
      <c r="AXA14" s="84"/>
      <c r="AXB14" s="84"/>
      <c r="AXC14" s="84"/>
      <c r="AXD14" s="84"/>
      <c r="AXE14" s="84"/>
      <c r="AXF14" s="84"/>
      <c r="AXG14" s="84"/>
      <c r="AXH14" s="84"/>
      <c r="AXI14" s="84"/>
      <c r="AXJ14" s="84"/>
      <c r="AXK14" s="84"/>
      <c r="AXL14" s="84"/>
      <c r="AXM14" s="84"/>
      <c r="AXN14" s="84"/>
      <c r="AXO14" s="84"/>
      <c r="AXP14" s="84"/>
      <c r="AXQ14" s="84"/>
      <c r="AXR14" s="84"/>
      <c r="AXS14" s="84"/>
      <c r="AXT14" s="84"/>
      <c r="AXU14" s="84"/>
      <c r="AXV14" s="84"/>
      <c r="AXW14" s="84"/>
      <c r="AXX14" s="84"/>
      <c r="AXY14" s="84"/>
      <c r="AXZ14" s="84"/>
      <c r="AYA14" s="84"/>
      <c r="AYB14" s="84"/>
      <c r="AYC14" s="84"/>
      <c r="AYD14" s="84"/>
      <c r="AYE14" s="84"/>
      <c r="AYF14" s="84"/>
      <c r="AYG14" s="84"/>
      <c r="AYH14" s="84"/>
      <c r="AYI14" s="84"/>
      <c r="AYJ14" s="84"/>
      <c r="AYK14" s="84"/>
      <c r="AYL14" s="84"/>
      <c r="AYM14" s="84"/>
      <c r="AYN14" s="84"/>
      <c r="AYO14" s="84"/>
      <c r="AYP14" s="84"/>
      <c r="AYQ14" s="84"/>
      <c r="AYR14" s="84"/>
      <c r="AYS14" s="84"/>
      <c r="AYT14" s="84"/>
      <c r="AYU14" s="84"/>
      <c r="AYV14" s="84"/>
      <c r="AYW14" s="84"/>
      <c r="AYX14" s="84"/>
      <c r="AYY14" s="84"/>
      <c r="AYZ14" s="84"/>
      <c r="AZA14" s="84"/>
      <c r="AZB14" s="84"/>
      <c r="AZC14" s="84"/>
      <c r="AZD14" s="84"/>
      <c r="AZE14" s="84"/>
      <c r="AZF14" s="84"/>
      <c r="AZG14" s="84"/>
      <c r="AZH14" s="84"/>
      <c r="AZI14" s="84"/>
      <c r="AZJ14" s="84"/>
      <c r="AZK14" s="84"/>
      <c r="AZL14" s="84"/>
      <c r="AZM14" s="84"/>
      <c r="AZN14" s="84"/>
      <c r="AZO14" s="84"/>
      <c r="AZP14" s="84"/>
      <c r="AZQ14" s="84"/>
      <c r="AZR14" s="84"/>
      <c r="AZS14" s="84"/>
      <c r="AZT14" s="84"/>
      <c r="AZU14" s="84"/>
      <c r="AZV14" s="84"/>
      <c r="AZW14" s="84"/>
      <c r="AZX14" s="84"/>
      <c r="AZY14" s="84"/>
      <c r="AZZ14" s="84"/>
      <c r="BAA14" s="84"/>
      <c r="BAB14" s="84"/>
      <c r="BAC14" s="84"/>
      <c r="BAD14" s="84"/>
      <c r="BAE14" s="84"/>
      <c r="BAF14" s="84"/>
      <c r="BAG14" s="84"/>
      <c r="BAH14" s="84"/>
      <c r="BAI14" s="84"/>
      <c r="BAJ14" s="84"/>
      <c r="BAK14" s="84"/>
      <c r="BAL14" s="84"/>
      <c r="BAM14" s="84"/>
      <c r="BAN14" s="84"/>
      <c r="BAO14" s="84"/>
      <c r="BAP14" s="84"/>
      <c r="BAQ14" s="84"/>
      <c r="BAR14" s="84"/>
      <c r="BAS14" s="84"/>
      <c r="BAT14" s="84"/>
      <c r="BAU14" s="84"/>
      <c r="BAV14" s="84"/>
      <c r="BAW14" s="84"/>
      <c r="BAX14" s="84"/>
      <c r="BAY14" s="84"/>
      <c r="BAZ14" s="84"/>
      <c r="BBA14" s="84"/>
      <c r="BBB14" s="84"/>
      <c r="BBC14" s="84"/>
      <c r="BBD14" s="84"/>
      <c r="BBE14" s="84"/>
      <c r="BBF14" s="84"/>
      <c r="BBG14" s="84"/>
      <c r="BBH14" s="84"/>
      <c r="BBI14" s="84"/>
      <c r="BBJ14" s="84"/>
      <c r="BBK14" s="84"/>
      <c r="BBL14" s="84"/>
      <c r="BBM14" s="84"/>
      <c r="BBN14" s="84"/>
      <c r="BBO14" s="84"/>
      <c r="BBP14" s="84"/>
      <c r="BBQ14" s="84"/>
      <c r="BBR14" s="84"/>
      <c r="BBS14" s="84"/>
      <c r="BBT14" s="84"/>
      <c r="BBU14" s="84"/>
      <c r="BBV14" s="84"/>
      <c r="BBW14" s="84"/>
      <c r="BBX14" s="84"/>
      <c r="BBY14" s="84"/>
      <c r="BBZ14" s="84"/>
      <c r="BCA14" s="84"/>
      <c r="BCB14" s="84"/>
      <c r="BCC14" s="84"/>
      <c r="BCD14" s="84"/>
      <c r="BCE14" s="84"/>
      <c r="BCF14" s="84"/>
      <c r="BCG14" s="84"/>
      <c r="BCH14" s="84"/>
      <c r="BCI14" s="84"/>
      <c r="BCJ14" s="84"/>
      <c r="BCK14" s="84"/>
      <c r="BCL14" s="84"/>
      <c r="BCM14" s="84"/>
      <c r="BCN14" s="84"/>
      <c r="BCO14" s="84"/>
      <c r="BCP14" s="84"/>
      <c r="BCQ14" s="84"/>
      <c r="BCR14" s="84"/>
      <c r="BCS14" s="84"/>
      <c r="BCT14" s="84"/>
      <c r="BCU14" s="84"/>
      <c r="BCV14" s="84"/>
      <c r="BCW14" s="84"/>
      <c r="BCX14" s="84"/>
      <c r="BCY14" s="84"/>
      <c r="BCZ14" s="84"/>
      <c r="BDA14" s="84"/>
      <c r="BDB14" s="84"/>
      <c r="BDC14" s="84"/>
      <c r="BDD14" s="84"/>
      <c r="BDE14" s="84"/>
      <c r="BDF14" s="84"/>
      <c r="BDG14" s="84"/>
      <c r="BDH14" s="84"/>
      <c r="BDI14" s="84"/>
      <c r="BDJ14" s="84"/>
      <c r="BDK14" s="84"/>
      <c r="BDL14" s="84"/>
      <c r="BDM14" s="84"/>
      <c r="BDN14" s="84"/>
      <c r="BDO14" s="84"/>
      <c r="BDP14" s="84"/>
      <c r="BDQ14" s="84"/>
      <c r="BDR14" s="84"/>
      <c r="BDS14" s="84"/>
      <c r="BDT14" s="84"/>
      <c r="BDU14" s="84"/>
      <c r="BDV14" s="84"/>
      <c r="BDW14" s="84"/>
      <c r="BDX14" s="84"/>
      <c r="BDY14" s="84"/>
      <c r="BDZ14" s="84"/>
      <c r="BEA14" s="84"/>
      <c r="BEB14" s="84"/>
      <c r="BEC14" s="84"/>
      <c r="BED14" s="84"/>
      <c r="BEE14" s="84"/>
      <c r="BEF14" s="84"/>
      <c r="BEG14" s="84"/>
      <c r="BEH14" s="84"/>
      <c r="BEI14" s="84"/>
      <c r="BEJ14" s="84"/>
      <c r="BEK14" s="84"/>
      <c r="BEL14" s="84"/>
      <c r="BEM14" s="84"/>
      <c r="BEN14" s="84"/>
      <c r="BEO14" s="84"/>
      <c r="BEP14" s="84"/>
      <c r="BEQ14" s="84"/>
      <c r="BER14" s="84"/>
      <c r="BES14" s="84"/>
      <c r="BET14" s="84"/>
      <c r="BEU14" s="84"/>
      <c r="BEV14" s="84"/>
      <c r="BEW14" s="84"/>
      <c r="BEX14" s="84"/>
      <c r="BEY14" s="84"/>
      <c r="BEZ14" s="84"/>
      <c r="BFA14" s="84"/>
      <c r="BFB14" s="84"/>
      <c r="BFC14" s="84"/>
      <c r="BFD14" s="84"/>
      <c r="BFE14" s="84"/>
      <c r="BFF14" s="84"/>
      <c r="BFG14" s="84"/>
      <c r="BFH14" s="84"/>
      <c r="BFI14" s="84"/>
      <c r="BFJ14" s="84"/>
      <c r="BFK14" s="84"/>
      <c r="BFL14" s="84"/>
      <c r="BFM14" s="84"/>
      <c r="BFN14" s="84"/>
      <c r="BFO14" s="84"/>
      <c r="BFP14" s="84"/>
      <c r="BFQ14" s="84"/>
      <c r="BFR14" s="84"/>
      <c r="BFS14" s="84"/>
      <c r="BFT14" s="84"/>
      <c r="BFU14" s="84"/>
      <c r="BFV14" s="84"/>
      <c r="BFW14" s="84"/>
      <c r="BFX14" s="84"/>
      <c r="BFY14" s="84"/>
      <c r="BFZ14" s="84"/>
      <c r="BGA14" s="84"/>
      <c r="BGB14" s="84"/>
      <c r="BGC14" s="84"/>
      <c r="BGD14" s="84"/>
      <c r="BGE14" s="84"/>
      <c r="BGF14" s="84"/>
      <c r="BGG14" s="84"/>
      <c r="BGH14" s="84"/>
      <c r="BGI14" s="84"/>
      <c r="BGJ14" s="84"/>
      <c r="BGK14" s="84"/>
      <c r="BGL14" s="84"/>
      <c r="BGM14" s="84"/>
      <c r="BGN14" s="84"/>
      <c r="BGO14" s="84"/>
      <c r="BGP14" s="84"/>
      <c r="BGQ14" s="84"/>
      <c r="BGR14" s="84"/>
      <c r="BGS14" s="84"/>
      <c r="BGT14" s="84"/>
      <c r="BGU14" s="84"/>
      <c r="BGV14" s="84"/>
      <c r="BGW14" s="84"/>
      <c r="BGX14" s="84"/>
      <c r="BGY14" s="84"/>
      <c r="BGZ14" s="84"/>
      <c r="BHA14" s="84"/>
      <c r="BHB14" s="84"/>
      <c r="BHC14" s="84"/>
      <c r="BHD14" s="84"/>
      <c r="BHE14" s="84"/>
      <c r="BHF14" s="84"/>
      <c r="BHG14" s="84"/>
      <c r="BHH14" s="84"/>
      <c r="BHI14" s="84"/>
      <c r="BHJ14" s="84"/>
      <c r="BHK14" s="84"/>
      <c r="BHL14" s="84"/>
      <c r="BHM14" s="84"/>
      <c r="BHN14" s="84"/>
      <c r="BHO14" s="84"/>
      <c r="BHP14" s="84"/>
      <c r="BHQ14" s="84"/>
      <c r="BHR14" s="84"/>
      <c r="BHS14" s="84"/>
      <c r="BHT14" s="84"/>
      <c r="BHU14" s="84"/>
      <c r="BHV14" s="84"/>
      <c r="BHW14" s="84"/>
      <c r="BHX14" s="84"/>
      <c r="BHY14" s="84"/>
      <c r="BHZ14" s="84"/>
      <c r="BIA14" s="84"/>
      <c r="BIB14" s="84"/>
      <c r="BIC14" s="84"/>
      <c r="BID14" s="84"/>
      <c r="BIE14" s="84"/>
      <c r="BIF14" s="84"/>
      <c r="BIG14" s="84"/>
      <c r="BIH14" s="84"/>
      <c r="BII14" s="84"/>
      <c r="BIJ14" s="84"/>
      <c r="BIK14" s="84"/>
      <c r="BIL14" s="84"/>
      <c r="BIM14" s="84"/>
      <c r="BIN14" s="84"/>
      <c r="BIO14" s="84"/>
      <c r="BIP14" s="84"/>
      <c r="BIQ14" s="84"/>
      <c r="BIR14" s="84"/>
      <c r="BIS14" s="84"/>
      <c r="BIT14" s="84"/>
      <c r="BIU14" s="84"/>
      <c r="BIV14" s="84"/>
      <c r="BIW14" s="84"/>
      <c r="BIX14" s="84"/>
      <c r="BIY14" s="84"/>
      <c r="BIZ14" s="84"/>
      <c r="BJA14" s="84"/>
      <c r="BJB14" s="84"/>
      <c r="BJC14" s="84"/>
      <c r="BJD14" s="84"/>
      <c r="BJE14" s="84"/>
      <c r="BJF14" s="84"/>
      <c r="BJG14" s="84"/>
      <c r="BJH14" s="84"/>
      <c r="BJI14" s="84"/>
      <c r="BJJ14" s="84"/>
      <c r="BJK14" s="84"/>
      <c r="BJL14" s="84"/>
      <c r="BJM14" s="84"/>
      <c r="BJN14" s="84"/>
      <c r="BJO14" s="84"/>
      <c r="BJP14" s="84"/>
      <c r="BJQ14" s="84"/>
      <c r="BJR14" s="84"/>
      <c r="BJS14" s="84"/>
      <c r="BJT14" s="84"/>
      <c r="BJU14" s="84"/>
      <c r="BJV14" s="84"/>
      <c r="BJW14" s="84"/>
      <c r="BJX14" s="84"/>
      <c r="BJY14" s="84"/>
      <c r="BJZ14" s="84"/>
      <c r="BKA14" s="84"/>
      <c r="BKB14" s="84"/>
      <c r="BKC14" s="84"/>
      <c r="BKD14" s="84"/>
      <c r="BKE14" s="84"/>
      <c r="BKF14" s="84"/>
      <c r="BKG14" s="84"/>
      <c r="BKH14" s="84"/>
      <c r="BKI14" s="84"/>
      <c r="BKJ14" s="84"/>
      <c r="BKK14" s="84"/>
      <c r="BKL14" s="84"/>
      <c r="BKM14" s="84"/>
      <c r="BKN14" s="84"/>
      <c r="BKO14" s="84"/>
      <c r="BKP14" s="84"/>
      <c r="BKQ14" s="84"/>
      <c r="BKR14" s="84"/>
      <c r="BKS14" s="84"/>
      <c r="BKT14" s="84"/>
      <c r="BKU14" s="84"/>
      <c r="BKV14" s="84"/>
      <c r="BKW14" s="84"/>
      <c r="BKX14" s="84"/>
      <c r="BKY14" s="84"/>
      <c r="BKZ14" s="84"/>
      <c r="BLA14" s="84"/>
      <c r="BLB14" s="84"/>
      <c r="BLC14" s="84"/>
      <c r="BLD14" s="84"/>
      <c r="BLE14" s="84"/>
      <c r="BLF14" s="84"/>
      <c r="BLG14" s="84"/>
      <c r="BLH14" s="84"/>
      <c r="BLI14" s="84"/>
      <c r="BLJ14" s="84"/>
      <c r="BLK14" s="84"/>
      <c r="BLL14" s="84"/>
      <c r="BLM14" s="84"/>
      <c r="BLN14" s="84"/>
      <c r="BLO14" s="84"/>
      <c r="BLP14" s="84"/>
      <c r="BLQ14" s="84"/>
      <c r="BLR14" s="83"/>
    </row>
    <row r="15" spans="1:1682" s="30" customFormat="1">
      <c r="A15" s="85"/>
      <c r="B15" s="106" t="s">
        <v>316</v>
      </c>
      <c r="C15" s="107" t="s">
        <v>18</v>
      </c>
      <c r="D15" s="82">
        <v>5</v>
      </c>
      <c r="E15" s="82"/>
      <c r="F15" s="82">
        <f>+E15+D15-G15</f>
        <v>5</v>
      </c>
      <c r="G15" s="82"/>
      <c r="H15" s="108"/>
      <c r="I15" s="111"/>
      <c r="J15" s="84"/>
      <c r="K15" s="84"/>
      <c r="L15" s="84"/>
      <c r="M15" s="84"/>
      <c r="N15" s="84"/>
      <c r="O15" s="84"/>
      <c r="P15" s="84"/>
      <c r="Q15" s="84"/>
      <c r="R15" s="84"/>
      <c r="S15" s="84"/>
      <c r="T15" s="84"/>
      <c r="U15" s="84"/>
      <c r="V15" s="84"/>
      <c r="W15" s="84"/>
      <c r="X15" s="84"/>
      <c r="Y15" s="84"/>
      <c r="Z15" s="84"/>
      <c r="AA15" s="84"/>
      <c r="AB15" s="84"/>
      <c r="AC15" s="84"/>
      <c r="AD15" s="84"/>
      <c r="AE15" s="84"/>
      <c r="AF15" s="84"/>
      <c r="AG15" s="84"/>
      <c r="AH15" s="84"/>
      <c r="AI15" s="84"/>
      <c r="AJ15" s="84"/>
      <c r="AK15" s="84"/>
      <c r="AL15" s="84"/>
      <c r="AM15" s="84"/>
      <c r="AN15" s="84"/>
      <c r="AO15" s="84"/>
      <c r="AP15" s="84"/>
      <c r="AQ15" s="84"/>
      <c r="AR15" s="84"/>
      <c r="AS15" s="84"/>
      <c r="AT15" s="84"/>
      <c r="AU15" s="84"/>
      <c r="AV15" s="84"/>
      <c r="AW15" s="84"/>
      <c r="AX15" s="84"/>
      <c r="AY15" s="84"/>
      <c r="AZ15" s="84"/>
      <c r="BA15" s="84"/>
      <c r="BB15" s="84"/>
      <c r="BC15" s="84"/>
      <c r="BD15" s="84"/>
      <c r="BE15" s="84"/>
      <c r="BF15" s="84"/>
      <c r="BG15" s="84"/>
      <c r="BH15" s="84"/>
      <c r="BI15" s="84"/>
      <c r="BJ15" s="84"/>
      <c r="BK15" s="84"/>
      <c r="BL15" s="84"/>
      <c r="BM15" s="84"/>
      <c r="BN15" s="84"/>
      <c r="BO15" s="84"/>
      <c r="BP15" s="84"/>
      <c r="BQ15" s="84"/>
      <c r="BR15" s="84"/>
      <c r="BS15" s="84"/>
      <c r="BT15" s="84"/>
      <c r="BU15" s="84"/>
      <c r="BV15" s="84"/>
      <c r="BW15" s="84"/>
      <c r="BX15" s="84"/>
      <c r="BY15" s="84"/>
      <c r="BZ15" s="84"/>
      <c r="CA15" s="84"/>
      <c r="CB15" s="84"/>
      <c r="CC15" s="84"/>
      <c r="CD15" s="84"/>
      <c r="CE15" s="84"/>
      <c r="CF15" s="84"/>
      <c r="CG15" s="84"/>
      <c r="CH15" s="84"/>
      <c r="CI15" s="84"/>
      <c r="CJ15" s="84"/>
      <c r="CK15" s="84"/>
      <c r="CL15" s="84"/>
      <c r="CM15" s="84"/>
      <c r="CN15" s="84"/>
      <c r="CO15" s="84"/>
      <c r="CP15" s="84"/>
      <c r="CQ15" s="84"/>
      <c r="CR15" s="84"/>
      <c r="CS15" s="84"/>
      <c r="CT15" s="84"/>
      <c r="CU15" s="84"/>
      <c r="CV15" s="84"/>
      <c r="CW15" s="84"/>
      <c r="CX15" s="84"/>
      <c r="CY15" s="84"/>
      <c r="CZ15" s="84"/>
      <c r="DA15" s="84"/>
      <c r="DB15" s="84"/>
      <c r="DC15" s="84"/>
      <c r="DD15" s="84"/>
      <c r="DE15" s="84"/>
      <c r="DF15" s="84"/>
      <c r="DG15" s="84"/>
      <c r="DH15" s="84"/>
      <c r="DI15" s="84"/>
      <c r="DJ15" s="84"/>
      <c r="DK15" s="84"/>
      <c r="DL15" s="84"/>
      <c r="DM15" s="84"/>
      <c r="DN15" s="84"/>
      <c r="DO15" s="84"/>
      <c r="DP15" s="84"/>
      <c r="DQ15" s="84"/>
      <c r="DR15" s="84"/>
      <c r="DS15" s="84"/>
      <c r="DT15" s="84"/>
      <c r="DU15" s="84"/>
      <c r="DV15" s="84"/>
      <c r="DW15" s="84"/>
      <c r="DX15" s="84"/>
      <c r="DY15" s="84"/>
      <c r="DZ15" s="84"/>
      <c r="EA15" s="84"/>
      <c r="EB15" s="84"/>
      <c r="EC15" s="84"/>
      <c r="ED15" s="84"/>
      <c r="EE15" s="84"/>
      <c r="EF15" s="84"/>
      <c r="EG15" s="84"/>
      <c r="EH15" s="84"/>
      <c r="EI15" s="84"/>
      <c r="EJ15" s="84"/>
      <c r="EK15" s="84"/>
      <c r="EL15" s="84"/>
      <c r="EM15" s="84"/>
      <c r="EN15" s="84"/>
      <c r="EO15" s="84"/>
      <c r="EP15" s="84"/>
      <c r="EQ15" s="84"/>
      <c r="ER15" s="84"/>
      <c r="ES15" s="84"/>
      <c r="ET15" s="84"/>
      <c r="EU15" s="84"/>
      <c r="EV15" s="84"/>
      <c r="EW15" s="84"/>
      <c r="EX15" s="84"/>
      <c r="EY15" s="84"/>
      <c r="EZ15" s="84"/>
      <c r="FA15" s="84"/>
      <c r="FB15" s="84"/>
      <c r="FC15" s="84"/>
      <c r="FD15" s="84"/>
      <c r="FE15" s="84"/>
      <c r="FF15" s="84"/>
      <c r="FG15" s="84"/>
      <c r="FH15" s="84"/>
      <c r="FI15" s="84"/>
      <c r="FJ15" s="84"/>
      <c r="FK15" s="84"/>
      <c r="FL15" s="84"/>
      <c r="FM15" s="84"/>
      <c r="FN15" s="84"/>
      <c r="FO15" s="84"/>
      <c r="FP15" s="84"/>
      <c r="FQ15" s="84"/>
      <c r="FR15" s="84"/>
      <c r="FS15" s="84"/>
      <c r="FT15" s="84"/>
      <c r="FU15" s="84"/>
      <c r="FV15" s="84"/>
      <c r="FW15" s="84"/>
      <c r="FX15" s="84"/>
      <c r="FY15" s="84"/>
      <c r="FZ15" s="84"/>
      <c r="GA15" s="84"/>
      <c r="GB15" s="84"/>
      <c r="GC15" s="84"/>
      <c r="GD15" s="84"/>
      <c r="GE15" s="84"/>
      <c r="GF15" s="84"/>
      <c r="GG15" s="84"/>
      <c r="GH15" s="84"/>
      <c r="GI15" s="84"/>
      <c r="GJ15" s="84"/>
      <c r="GK15" s="84"/>
      <c r="GL15" s="84"/>
      <c r="GM15" s="84"/>
      <c r="GN15" s="84"/>
      <c r="GO15" s="84"/>
      <c r="GP15" s="84"/>
      <c r="GQ15" s="84"/>
      <c r="GR15" s="84"/>
      <c r="GS15" s="84"/>
      <c r="GT15" s="84"/>
      <c r="GU15" s="84"/>
      <c r="GV15" s="84"/>
      <c r="GW15" s="84"/>
      <c r="GX15" s="84"/>
      <c r="GY15" s="84"/>
      <c r="GZ15" s="84"/>
      <c r="HA15" s="84"/>
      <c r="HB15" s="84"/>
      <c r="HC15" s="84"/>
      <c r="HD15" s="84"/>
      <c r="HE15" s="84"/>
      <c r="HF15" s="84"/>
      <c r="HG15" s="84"/>
      <c r="HH15" s="84"/>
      <c r="HI15" s="84"/>
      <c r="HJ15" s="84"/>
      <c r="HK15" s="84"/>
      <c r="HL15" s="84"/>
      <c r="HM15" s="84"/>
      <c r="HN15" s="84"/>
      <c r="HO15" s="84"/>
      <c r="HP15" s="84"/>
      <c r="HQ15" s="84"/>
      <c r="HR15" s="84"/>
      <c r="HS15" s="84"/>
      <c r="HT15" s="84"/>
      <c r="HU15" s="84"/>
      <c r="HV15" s="84"/>
      <c r="HW15" s="84"/>
      <c r="HX15" s="84"/>
      <c r="HY15" s="84"/>
      <c r="HZ15" s="84"/>
      <c r="IA15" s="84"/>
      <c r="IB15" s="84"/>
      <c r="IC15" s="84"/>
      <c r="ID15" s="84"/>
      <c r="IE15" s="84"/>
      <c r="IF15" s="84"/>
      <c r="IG15" s="84"/>
      <c r="IH15" s="84"/>
      <c r="II15" s="84"/>
      <c r="IJ15" s="84"/>
      <c r="IK15" s="84"/>
      <c r="IL15" s="84"/>
      <c r="IM15" s="84"/>
      <c r="IN15" s="84"/>
      <c r="IO15" s="84"/>
      <c r="IP15" s="84"/>
      <c r="IQ15" s="84"/>
      <c r="IR15" s="84"/>
      <c r="IS15" s="84"/>
      <c r="IT15" s="84"/>
      <c r="IU15" s="84"/>
      <c r="IV15" s="84"/>
      <c r="IW15" s="84"/>
      <c r="IX15" s="84"/>
      <c r="IY15" s="84"/>
      <c r="IZ15" s="84"/>
      <c r="JA15" s="84"/>
      <c r="JB15" s="84"/>
      <c r="JC15" s="84"/>
      <c r="JD15" s="84"/>
      <c r="JE15" s="84"/>
      <c r="JF15" s="84"/>
      <c r="JG15" s="84"/>
      <c r="JH15" s="84"/>
      <c r="JI15" s="84"/>
      <c r="JJ15" s="84"/>
      <c r="JK15" s="84"/>
      <c r="JL15" s="84"/>
      <c r="JM15" s="84"/>
      <c r="JN15" s="84"/>
      <c r="JO15" s="84"/>
      <c r="JP15" s="84"/>
      <c r="JQ15" s="84"/>
      <c r="JR15" s="84"/>
      <c r="JS15" s="84"/>
      <c r="JT15" s="84"/>
      <c r="JU15" s="84"/>
      <c r="JV15" s="84"/>
      <c r="JW15" s="84"/>
      <c r="JX15" s="84"/>
      <c r="JY15" s="84"/>
      <c r="JZ15" s="84"/>
      <c r="KA15" s="84"/>
      <c r="KB15" s="84"/>
      <c r="KC15" s="84"/>
      <c r="KD15" s="84"/>
      <c r="KE15" s="84"/>
      <c r="KF15" s="84"/>
      <c r="KG15" s="84"/>
      <c r="KH15" s="84"/>
      <c r="KI15" s="84"/>
      <c r="KJ15" s="84"/>
      <c r="KK15" s="84"/>
      <c r="KL15" s="84"/>
      <c r="KM15" s="84"/>
      <c r="KN15" s="84"/>
      <c r="KO15" s="84"/>
      <c r="KP15" s="84"/>
      <c r="KQ15" s="84"/>
      <c r="KR15" s="84"/>
      <c r="KS15" s="84"/>
      <c r="KT15" s="84"/>
      <c r="KU15" s="84"/>
      <c r="KV15" s="84"/>
      <c r="KW15" s="84"/>
      <c r="KX15" s="84"/>
      <c r="KY15" s="84"/>
      <c r="KZ15" s="84"/>
      <c r="LA15" s="84"/>
      <c r="LB15" s="84"/>
      <c r="LC15" s="84"/>
      <c r="LD15" s="84"/>
      <c r="LE15" s="84"/>
      <c r="LF15" s="84"/>
      <c r="LG15" s="84"/>
      <c r="LH15" s="84"/>
      <c r="LI15" s="84"/>
      <c r="LJ15" s="84"/>
      <c r="LK15" s="84"/>
      <c r="LL15" s="84"/>
      <c r="LM15" s="84"/>
      <c r="LN15" s="84"/>
      <c r="LO15" s="84"/>
      <c r="LP15" s="84"/>
      <c r="LQ15" s="84"/>
      <c r="LR15" s="84"/>
      <c r="LS15" s="84"/>
      <c r="LT15" s="84"/>
      <c r="LU15" s="84"/>
      <c r="LV15" s="84"/>
      <c r="LW15" s="84"/>
      <c r="LX15" s="84"/>
      <c r="LY15" s="84"/>
      <c r="LZ15" s="84"/>
      <c r="MA15" s="84"/>
      <c r="MB15" s="84"/>
      <c r="MC15" s="84"/>
      <c r="MD15" s="84"/>
      <c r="ME15" s="84"/>
      <c r="MF15" s="84"/>
      <c r="MG15" s="84"/>
      <c r="MH15" s="84"/>
      <c r="MI15" s="84"/>
      <c r="MJ15" s="84"/>
      <c r="MK15" s="84"/>
      <c r="ML15" s="84"/>
      <c r="MM15" s="84"/>
      <c r="MN15" s="84"/>
      <c r="MO15" s="84"/>
      <c r="MP15" s="84"/>
      <c r="MQ15" s="84"/>
      <c r="MR15" s="84"/>
      <c r="MS15" s="84"/>
      <c r="MT15" s="84"/>
      <c r="MU15" s="84"/>
      <c r="MV15" s="84"/>
      <c r="MW15" s="84"/>
      <c r="MX15" s="84"/>
      <c r="MY15" s="84"/>
      <c r="MZ15" s="84"/>
      <c r="NA15" s="84"/>
      <c r="NB15" s="84"/>
      <c r="NC15" s="84"/>
      <c r="ND15" s="84"/>
      <c r="NE15" s="84"/>
      <c r="NF15" s="84"/>
      <c r="NG15" s="84"/>
      <c r="NH15" s="84"/>
      <c r="NI15" s="84"/>
      <c r="NJ15" s="84"/>
      <c r="NK15" s="84"/>
      <c r="NL15" s="84"/>
      <c r="NM15" s="84"/>
      <c r="NN15" s="84"/>
      <c r="NO15" s="84"/>
      <c r="NP15" s="84"/>
      <c r="NQ15" s="84"/>
      <c r="NR15" s="84"/>
      <c r="NS15" s="84"/>
      <c r="NT15" s="84"/>
      <c r="NU15" s="84"/>
      <c r="NV15" s="84"/>
      <c r="NW15" s="84"/>
      <c r="NX15" s="84"/>
      <c r="NY15" s="84"/>
      <c r="NZ15" s="84"/>
      <c r="OA15" s="84"/>
      <c r="OB15" s="84"/>
      <c r="OC15" s="84"/>
      <c r="OD15" s="84"/>
      <c r="OE15" s="84"/>
      <c r="OF15" s="84"/>
      <c r="OG15" s="84"/>
      <c r="OH15" s="84"/>
      <c r="OI15" s="84"/>
      <c r="OJ15" s="84"/>
      <c r="OK15" s="84"/>
      <c r="OL15" s="84"/>
      <c r="OM15" s="84"/>
      <c r="ON15" s="84"/>
      <c r="OO15" s="84"/>
      <c r="OP15" s="84"/>
      <c r="OQ15" s="84"/>
      <c r="OR15" s="84"/>
      <c r="OS15" s="84"/>
      <c r="OT15" s="84"/>
      <c r="OU15" s="84"/>
      <c r="OV15" s="84"/>
      <c r="OW15" s="84"/>
      <c r="OX15" s="84"/>
      <c r="OY15" s="84"/>
      <c r="OZ15" s="84"/>
      <c r="PA15" s="84"/>
      <c r="PB15" s="84"/>
      <c r="PC15" s="84"/>
      <c r="PD15" s="84"/>
      <c r="PE15" s="84"/>
      <c r="PF15" s="84"/>
      <c r="PG15" s="84"/>
      <c r="PH15" s="84"/>
      <c r="PI15" s="84"/>
      <c r="PJ15" s="84"/>
      <c r="PK15" s="84"/>
      <c r="PL15" s="84"/>
      <c r="PM15" s="84"/>
      <c r="PN15" s="84"/>
      <c r="PO15" s="84"/>
      <c r="PP15" s="84"/>
      <c r="PQ15" s="84"/>
      <c r="PR15" s="84"/>
      <c r="PS15" s="84"/>
      <c r="PT15" s="84"/>
      <c r="PU15" s="84"/>
      <c r="PV15" s="84"/>
      <c r="PW15" s="84"/>
      <c r="PX15" s="84"/>
      <c r="PY15" s="84"/>
      <c r="PZ15" s="84"/>
      <c r="QA15" s="84"/>
      <c r="QB15" s="84"/>
      <c r="QC15" s="84"/>
      <c r="QD15" s="84"/>
      <c r="QE15" s="84"/>
      <c r="QF15" s="84"/>
      <c r="QG15" s="84"/>
      <c r="QH15" s="84"/>
      <c r="QI15" s="84"/>
      <c r="QJ15" s="84"/>
      <c r="QK15" s="84"/>
      <c r="QL15" s="84"/>
      <c r="QM15" s="84"/>
      <c r="QN15" s="84"/>
      <c r="QO15" s="84"/>
      <c r="QP15" s="84"/>
      <c r="QQ15" s="84"/>
      <c r="QR15" s="84"/>
      <c r="QS15" s="84"/>
      <c r="QT15" s="84"/>
      <c r="QU15" s="84"/>
      <c r="QV15" s="84"/>
      <c r="QW15" s="84"/>
      <c r="QX15" s="84"/>
      <c r="QY15" s="84"/>
      <c r="QZ15" s="84"/>
      <c r="RA15" s="84"/>
      <c r="RB15" s="84"/>
      <c r="RC15" s="84"/>
      <c r="RD15" s="84"/>
      <c r="RE15" s="84"/>
      <c r="RF15" s="84"/>
      <c r="RG15" s="84"/>
      <c r="RH15" s="84"/>
      <c r="RI15" s="84"/>
      <c r="RJ15" s="84"/>
      <c r="RK15" s="84"/>
      <c r="RL15" s="84"/>
      <c r="RM15" s="84"/>
      <c r="RN15" s="84"/>
      <c r="RO15" s="84"/>
      <c r="RP15" s="84"/>
      <c r="RQ15" s="84"/>
      <c r="RR15" s="84"/>
      <c r="RS15" s="84"/>
      <c r="RT15" s="84"/>
      <c r="RU15" s="84"/>
      <c r="RV15" s="84"/>
      <c r="RW15" s="84"/>
      <c r="RX15" s="84"/>
      <c r="RY15" s="84"/>
      <c r="RZ15" s="84"/>
      <c r="SA15" s="84"/>
      <c r="SB15" s="84"/>
      <c r="SC15" s="84"/>
      <c r="SD15" s="84"/>
      <c r="SE15" s="84"/>
      <c r="SF15" s="84"/>
      <c r="SG15" s="84"/>
      <c r="SH15" s="84"/>
      <c r="SI15" s="84"/>
      <c r="SJ15" s="84"/>
      <c r="SK15" s="84"/>
      <c r="SL15" s="84"/>
      <c r="SM15" s="84"/>
      <c r="SN15" s="84"/>
      <c r="SO15" s="84"/>
      <c r="SP15" s="84"/>
      <c r="SQ15" s="84"/>
      <c r="SR15" s="84"/>
      <c r="SS15" s="84"/>
      <c r="ST15" s="84"/>
      <c r="SU15" s="84"/>
      <c r="SV15" s="84"/>
      <c r="SW15" s="84"/>
      <c r="SX15" s="84"/>
      <c r="SY15" s="84"/>
      <c r="SZ15" s="84"/>
      <c r="TA15" s="84"/>
      <c r="TB15" s="84"/>
      <c r="TC15" s="84"/>
      <c r="TD15" s="84"/>
      <c r="TE15" s="84"/>
      <c r="TF15" s="84"/>
      <c r="TG15" s="84"/>
      <c r="TH15" s="84"/>
      <c r="TI15" s="84"/>
      <c r="TJ15" s="84"/>
      <c r="TK15" s="84"/>
      <c r="TL15" s="84"/>
      <c r="TM15" s="84"/>
      <c r="TN15" s="84"/>
      <c r="TO15" s="84"/>
      <c r="TP15" s="84"/>
      <c r="TQ15" s="84"/>
      <c r="TR15" s="84"/>
      <c r="TS15" s="84"/>
      <c r="TT15" s="84"/>
      <c r="TU15" s="84"/>
      <c r="TV15" s="84"/>
      <c r="TW15" s="84"/>
      <c r="TX15" s="84"/>
      <c r="TY15" s="84"/>
      <c r="TZ15" s="84"/>
      <c r="UA15" s="84"/>
      <c r="UB15" s="84"/>
      <c r="UC15" s="84"/>
      <c r="UD15" s="84"/>
      <c r="UE15" s="84"/>
      <c r="UF15" s="84"/>
      <c r="UG15" s="84"/>
      <c r="UH15" s="84"/>
      <c r="UI15" s="84"/>
      <c r="UJ15" s="84"/>
      <c r="UK15" s="84"/>
      <c r="UL15" s="84"/>
      <c r="UM15" s="84"/>
      <c r="UN15" s="84"/>
      <c r="UO15" s="84"/>
      <c r="UP15" s="84"/>
      <c r="UQ15" s="84"/>
      <c r="UR15" s="84"/>
      <c r="US15" s="84"/>
      <c r="UT15" s="84"/>
      <c r="UU15" s="84"/>
      <c r="UV15" s="84"/>
      <c r="UW15" s="84"/>
      <c r="UX15" s="84"/>
      <c r="UY15" s="84"/>
      <c r="UZ15" s="84"/>
      <c r="VA15" s="84"/>
      <c r="VB15" s="84"/>
      <c r="VC15" s="84"/>
      <c r="VD15" s="84"/>
      <c r="VE15" s="84"/>
      <c r="VF15" s="84"/>
      <c r="VG15" s="84"/>
      <c r="VH15" s="84"/>
      <c r="VI15" s="84"/>
      <c r="VJ15" s="84"/>
      <c r="VK15" s="84"/>
      <c r="VL15" s="84"/>
      <c r="VM15" s="84"/>
      <c r="VN15" s="84"/>
      <c r="VO15" s="84"/>
      <c r="VP15" s="84"/>
      <c r="VQ15" s="84"/>
      <c r="VR15" s="84"/>
      <c r="VS15" s="84"/>
      <c r="VT15" s="84"/>
      <c r="VU15" s="84"/>
      <c r="VV15" s="84"/>
      <c r="VW15" s="84"/>
      <c r="VX15" s="84"/>
      <c r="VY15" s="84"/>
      <c r="VZ15" s="84"/>
      <c r="WA15" s="84"/>
      <c r="WB15" s="84"/>
      <c r="WC15" s="84"/>
      <c r="WD15" s="84"/>
      <c r="WE15" s="84"/>
      <c r="WF15" s="84"/>
      <c r="WG15" s="84"/>
      <c r="WH15" s="84"/>
      <c r="WI15" s="84"/>
      <c r="WJ15" s="84"/>
      <c r="WK15" s="84"/>
      <c r="WL15" s="84"/>
      <c r="WM15" s="84"/>
      <c r="WN15" s="84"/>
      <c r="WO15" s="84"/>
      <c r="WP15" s="84"/>
      <c r="WQ15" s="84"/>
      <c r="WR15" s="84"/>
      <c r="WS15" s="84"/>
      <c r="WT15" s="84"/>
      <c r="WU15" s="84"/>
      <c r="WV15" s="84"/>
      <c r="WW15" s="84"/>
      <c r="WX15" s="84"/>
      <c r="WY15" s="84"/>
      <c r="WZ15" s="84"/>
      <c r="XA15" s="84"/>
      <c r="XB15" s="84"/>
      <c r="XC15" s="84"/>
      <c r="XD15" s="84"/>
      <c r="XE15" s="84"/>
      <c r="XF15" s="84"/>
      <c r="XG15" s="84"/>
      <c r="XH15" s="84"/>
      <c r="XI15" s="84"/>
      <c r="XJ15" s="84"/>
      <c r="XK15" s="84"/>
      <c r="XL15" s="84"/>
      <c r="XM15" s="84"/>
      <c r="XN15" s="84"/>
      <c r="XO15" s="84"/>
      <c r="XP15" s="84"/>
      <c r="XQ15" s="84"/>
      <c r="XR15" s="84"/>
      <c r="XS15" s="84"/>
      <c r="XT15" s="84"/>
      <c r="XU15" s="84"/>
      <c r="XV15" s="84"/>
      <c r="XW15" s="84"/>
      <c r="XX15" s="84"/>
      <c r="XY15" s="84"/>
      <c r="XZ15" s="84"/>
      <c r="YA15" s="84"/>
      <c r="YB15" s="84"/>
      <c r="YC15" s="84"/>
      <c r="YD15" s="84"/>
      <c r="YE15" s="84"/>
      <c r="YF15" s="84"/>
      <c r="YG15" s="84"/>
      <c r="YH15" s="84"/>
      <c r="YI15" s="84"/>
      <c r="YJ15" s="84"/>
      <c r="YK15" s="84"/>
      <c r="YL15" s="84"/>
      <c r="YM15" s="84"/>
      <c r="YN15" s="84"/>
      <c r="YO15" s="84"/>
      <c r="YP15" s="84"/>
      <c r="YQ15" s="84"/>
      <c r="YR15" s="84"/>
      <c r="YS15" s="84"/>
      <c r="YT15" s="84"/>
      <c r="YU15" s="84"/>
      <c r="YV15" s="84"/>
      <c r="YW15" s="84"/>
      <c r="YX15" s="84"/>
      <c r="YY15" s="84"/>
      <c r="YZ15" s="84"/>
      <c r="ZA15" s="84"/>
      <c r="ZB15" s="84"/>
      <c r="ZC15" s="84"/>
      <c r="ZD15" s="84"/>
      <c r="ZE15" s="84"/>
      <c r="ZF15" s="84"/>
      <c r="ZG15" s="84"/>
      <c r="ZH15" s="84"/>
      <c r="ZI15" s="84"/>
      <c r="ZJ15" s="84"/>
      <c r="ZK15" s="84"/>
      <c r="ZL15" s="84"/>
      <c r="ZM15" s="84"/>
      <c r="ZN15" s="84"/>
      <c r="ZO15" s="84"/>
      <c r="ZP15" s="84"/>
      <c r="ZQ15" s="84"/>
      <c r="ZR15" s="84"/>
      <c r="ZS15" s="84"/>
      <c r="ZT15" s="84"/>
      <c r="ZU15" s="84"/>
      <c r="ZV15" s="84"/>
      <c r="ZW15" s="84"/>
      <c r="ZX15" s="84"/>
      <c r="ZY15" s="84"/>
      <c r="ZZ15" s="84"/>
      <c r="AAA15" s="84"/>
      <c r="AAB15" s="84"/>
      <c r="AAC15" s="84"/>
      <c r="AAD15" s="84"/>
      <c r="AAE15" s="84"/>
      <c r="AAF15" s="84"/>
      <c r="AAG15" s="84"/>
      <c r="AAH15" s="84"/>
      <c r="AAI15" s="84"/>
      <c r="AAJ15" s="84"/>
      <c r="AAK15" s="84"/>
      <c r="AAL15" s="84"/>
      <c r="AAM15" s="84"/>
      <c r="AAN15" s="84"/>
      <c r="AAO15" s="84"/>
      <c r="AAP15" s="84"/>
      <c r="AAQ15" s="84"/>
      <c r="AAR15" s="84"/>
      <c r="AAS15" s="84"/>
      <c r="AAT15" s="84"/>
      <c r="AAU15" s="84"/>
      <c r="AAV15" s="84"/>
      <c r="AAW15" s="84"/>
      <c r="AAX15" s="84"/>
      <c r="AAY15" s="84"/>
      <c r="AAZ15" s="84"/>
      <c r="ABA15" s="84"/>
      <c r="ABB15" s="84"/>
      <c r="ABC15" s="84"/>
      <c r="ABD15" s="84"/>
      <c r="ABE15" s="84"/>
      <c r="ABF15" s="84"/>
      <c r="ABG15" s="84"/>
      <c r="ABH15" s="84"/>
      <c r="ABI15" s="84"/>
      <c r="ABJ15" s="84"/>
      <c r="ABK15" s="84"/>
      <c r="ABL15" s="84"/>
      <c r="ABM15" s="84"/>
      <c r="ABN15" s="84"/>
      <c r="ABO15" s="84"/>
      <c r="ABP15" s="84"/>
      <c r="ABQ15" s="84"/>
      <c r="ABR15" s="84"/>
      <c r="ABS15" s="84"/>
      <c r="ABT15" s="84"/>
      <c r="ABU15" s="84"/>
      <c r="ABV15" s="84"/>
      <c r="ABW15" s="84"/>
      <c r="ABX15" s="84"/>
      <c r="ABY15" s="84"/>
      <c r="ABZ15" s="84"/>
      <c r="ACA15" s="84"/>
      <c r="ACB15" s="84"/>
      <c r="ACC15" s="84"/>
      <c r="ACD15" s="84"/>
      <c r="ACE15" s="84"/>
      <c r="ACF15" s="84"/>
      <c r="ACG15" s="84"/>
      <c r="ACH15" s="84"/>
      <c r="ACI15" s="84"/>
      <c r="ACJ15" s="84"/>
      <c r="ACK15" s="84"/>
      <c r="ACL15" s="84"/>
      <c r="ACM15" s="84"/>
      <c r="ACN15" s="84"/>
      <c r="ACO15" s="84"/>
      <c r="ACP15" s="84"/>
      <c r="ACQ15" s="84"/>
      <c r="ACR15" s="84"/>
      <c r="ACS15" s="84"/>
      <c r="ACT15" s="84"/>
      <c r="ACU15" s="84"/>
      <c r="ACV15" s="84"/>
      <c r="ACW15" s="84"/>
      <c r="ACX15" s="84"/>
      <c r="ACY15" s="84"/>
      <c r="ACZ15" s="84"/>
      <c r="ADA15" s="84"/>
      <c r="ADB15" s="84"/>
      <c r="ADC15" s="84"/>
      <c r="ADD15" s="84"/>
      <c r="ADE15" s="84"/>
      <c r="ADF15" s="84"/>
      <c r="ADG15" s="84"/>
      <c r="ADH15" s="84"/>
      <c r="ADI15" s="84"/>
      <c r="ADJ15" s="84"/>
      <c r="ADK15" s="84"/>
      <c r="ADL15" s="84"/>
      <c r="ADM15" s="84"/>
      <c r="ADN15" s="84"/>
      <c r="ADO15" s="84"/>
      <c r="ADP15" s="84"/>
      <c r="ADQ15" s="84"/>
      <c r="ADR15" s="84"/>
      <c r="ADS15" s="84"/>
      <c r="ADT15" s="84"/>
      <c r="ADU15" s="84"/>
      <c r="ADV15" s="84"/>
      <c r="ADW15" s="84"/>
      <c r="ADX15" s="84"/>
      <c r="ADY15" s="84"/>
      <c r="ADZ15" s="84"/>
      <c r="AEA15" s="84"/>
      <c r="AEB15" s="84"/>
      <c r="AEC15" s="84"/>
      <c r="AED15" s="84"/>
      <c r="AEE15" s="84"/>
      <c r="AEF15" s="84"/>
      <c r="AEG15" s="84"/>
      <c r="AEH15" s="84"/>
      <c r="AEI15" s="84"/>
      <c r="AEJ15" s="84"/>
      <c r="AEK15" s="84"/>
      <c r="AEL15" s="84"/>
      <c r="AEM15" s="84"/>
      <c r="AEN15" s="84"/>
      <c r="AEO15" s="84"/>
      <c r="AEP15" s="84"/>
      <c r="AEQ15" s="84"/>
      <c r="AER15" s="84"/>
      <c r="AES15" s="84"/>
      <c r="AET15" s="84"/>
      <c r="AEU15" s="84"/>
      <c r="AEV15" s="84"/>
      <c r="AEW15" s="84"/>
      <c r="AEX15" s="84"/>
      <c r="AEY15" s="84"/>
      <c r="AEZ15" s="84"/>
      <c r="AFA15" s="84"/>
      <c r="AFB15" s="84"/>
      <c r="AFC15" s="84"/>
      <c r="AFD15" s="84"/>
      <c r="AFE15" s="84"/>
      <c r="AFF15" s="84"/>
      <c r="AFG15" s="84"/>
      <c r="AFH15" s="84"/>
      <c r="AFI15" s="84"/>
      <c r="AFJ15" s="84"/>
      <c r="AFK15" s="84"/>
      <c r="AFL15" s="84"/>
      <c r="AFM15" s="84"/>
      <c r="AFN15" s="84"/>
      <c r="AFO15" s="84"/>
      <c r="AFP15" s="84"/>
      <c r="AFQ15" s="84"/>
      <c r="AFR15" s="84"/>
      <c r="AFS15" s="84"/>
      <c r="AFT15" s="84"/>
      <c r="AFU15" s="84"/>
      <c r="AFV15" s="84"/>
      <c r="AFW15" s="84"/>
      <c r="AFX15" s="84"/>
      <c r="AFY15" s="84"/>
      <c r="AFZ15" s="84"/>
      <c r="AGA15" s="84"/>
      <c r="AGB15" s="84"/>
      <c r="AGC15" s="84"/>
      <c r="AGD15" s="84"/>
      <c r="AGE15" s="84"/>
      <c r="AGF15" s="84"/>
      <c r="AGG15" s="84"/>
      <c r="AGH15" s="84"/>
      <c r="AGI15" s="84"/>
      <c r="AGJ15" s="84"/>
      <c r="AGK15" s="84"/>
      <c r="AGL15" s="84"/>
      <c r="AGM15" s="84"/>
      <c r="AGN15" s="84"/>
      <c r="AGO15" s="84"/>
      <c r="AGP15" s="84"/>
      <c r="AGQ15" s="84"/>
      <c r="AGR15" s="84"/>
      <c r="AGS15" s="84"/>
      <c r="AGT15" s="84"/>
      <c r="AGU15" s="84"/>
      <c r="AGV15" s="84"/>
      <c r="AGW15" s="84"/>
      <c r="AGX15" s="84"/>
      <c r="AGY15" s="84"/>
      <c r="AGZ15" s="84"/>
      <c r="AHA15" s="84"/>
      <c r="AHB15" s="84"/>
      <c r="AHC15" s="84"/>
      <c r="AHD15" s="84"/>
      <c r="AHE15" s="84"/>
      <c r="AHF15" s="84"/>
      <c r="AHG15" s="84"/>
      <c r="AHH15" s="84"/>
      <c r="AHI15" s="84"/>
      <c r="AHJ15" s="84"/>
      <c r="AHK15" s="84"/>
      <c r="AHL15" s="84"/>
      <c r="AHM15" s="84"/>
      <c r="AHN15" s="84"/>
      <c r="AHO15" s="84"/>
      <c r="AHP15" s="84"/>
      <c r="AHQ15" s="84"/>
      <c r="AHR15" s="84"/>
      <c r="AHS15" s="84"/>
      <c r="AHT15" s="84"/>
      <c r="AHU15" s="84"/>
      <c r="AHV15" s="84"/>
      <c r="AHW15" s="84"/>
      <c r="AHX15" s="84"/>
      <c r="AHY15" s="84"/>
      <c r="AHZ15" s="84"/>
      <c r="AIA15" s="84"/>
      <c r="AIB15" s="84"/>
      <c r="AIC15" s="84"/>
      <c r="AID15" s="84"/>
      <c r="AIE15" s="84"/>
      <c r="AIF15" s="84"/>
      <c r="AIG15" s="84"/>
      <c r="AIH15" s="84"/>
      <c r="AII15" s="84"/>
      <c r="AIJ15" s="84"/>
      <c r="AIK15" s="84"/>
      <c r="AIL15" s="84"/>
      <c r="AIM15" s="84"/>
      <c r="AIN15" s="84"/>
      <c r="AIO15" s="84"/>
      <c r="AIP15" s="84"/>
      <c r="AIQ15" s="84"/>
      <c r="AIR15" s="84"/>
      <c r="AIS15" s="84"/>
      <c r="AIT15" s="84"/>
      <c r="AIU15" s="84"/>
      <c r="AIV15" s="84"/>
      <c r="AIW15" s="84"/>
      <c r="AIX15" s="84"/>
      <c r="AIY15" s="84"/>
      <c r="AIZ15" s="84"/>
      <c r="AJA15" s="84"/>
      <c r="AJB15" s="84"/>
      <c r="AJC15" s="84"/>
      <c r="AJD15" s="84"/>
      <c r="AJE15" s="84"/>
      <c r="AJF15" s="84"/>
      <c r="AJG15" s="84"/>
      <c r="AJH15" s="84"/>
      <c r="AJI15" s="84"/>
      <c r="AJJ15" s="84"/>
      <c r="AJK15" s="84"/>
      <c r="AJL15" s="84"/>
      <c r="AJM15" s="84"/>
      <c r="AJN15" s="84"/>
      <c r="AJO15" s="84"/>
      <c r="AJP15" s="84"/>
      <c r="AJQ15" s="84"/>
      <c r="AJR15" s="84"/>
      <c r="AJS15" s="84"/>
      <c r="AJT15" s="84"/>
      <c r="AJU15" s="84"/>
      <c r="AJV15" s="84"/>
      <c r="AJW15" s="84"/>
      <c r="AJX15" s="84"/>
      <c r="AJY15" s="84"/>
      <c r="AJZ15" s="84"/>
      <c r="AKA15" s="84"/>
      <c r="AKB15" s="84"/>
      <c r="AKC15" s="84"/>
      <c r="AKD15" s="84"/>
      <c r="AKE15" s="84"/>
      <c r="AKF15" s="84"/>
      <c r="AKG15" s="84"/>
      <c r="AKH15" s="84"/>
      <c r="AKI15" s="84"/>
      <c r="AKJ15" s="84"/>
      <c r="AKK15" s="84"/>
      <c r="AKL15" s="84"/>
      <c r="AKM15" s="84"/>
      <c r="AKN15" s="84"/>
      <c r="AKO15" s="84"/>
      <c r="AKP15" s="84"/>
      <c r="AKQ15" s="84"/>
      <c r="AKR15" s="84"/>
      <c r="AKS15" s="84"/>
      <c r="AKT15" s="84"/>
      <c r="AKU15" s="84"/>
      <c r="AKV15" s="84"/>
      <c r="AKW15" s="84"/>
      <c r="AKX15" s="84"/>
      <c r="AKY15" s="84"/>
      <c r="AKZ15" s="84"/>
      <c r="ALA15" s="84"/>
      <c r="ALB15" s="84"/>
      <c r="ALC15" s="84"/>
      <c r="ALD15" s="84"/>
      <c r="ALE15" s="84"/>
      <c r="ALF15" s="84"/>
      <c r="ALG15" s="84"/>
      <c r="ALH15" s="84"/>
      <c r="ALI15" s="84"/>
      <c r="ALJ15" s="84"/>
      <c r="ALK15" s="84"/>
      <c r="ALL15" s="84"/>
      <c r="ALM15" s="84"/>
      <c r="ALN15" s="84"/>
      <c r="ALO15" s="84"/>
      <c r="ALP15" s="84"/>
      <c r="ALQ15" s="84"/>
      <c r="ALR15" s="84"/>
      <c r="ALS15" s="84"/>
      <c r="ALT15" s="84"/>
      <c r="ALU15" s="84"/>
      <c r="ALV15" s="84"/>
      <c r="ALW15" s="84"/>
      <c r="ALX15" s="84"/>
      <c r="ALY15" s="84"/>
      <c r="ALZ15" s="84"/>
      <c r="AMA15" s="84"/>
      <c r="AMB15" s="84"/>
      <c r="AMC15" s="84"/>
      <c r="AMD15" s="84"/>
      <c r="AME15" s="84"/>
      <c r="AMF15" s="84"/>
      <c r="AMG15" s="84"/>
      <c r="AMH15" s="84"/>
      <c r="AMI15" s="84"/>
      <c r="AMJ15" s="84"/>
      <c r="AMK15" s="84"/>
      <c r="AML15" s="84"/>
      <c r="AMM15" s="84"/>
      <c r="AMN15" s="84"/>
      <c r="AMO15" s="84"/>
      <c r="AMP15" s="84"/>
      <c r="AMQ15" s="84"/>
      <c r="AMR15" s="84"/>
      <c r="AMS15" s="84"/>
      <c r="AMT15" s="84"/>
      <c r="AMU15" s="84"/>
      <c r="AMV15" s="84"/>
      <c r="AMW15" s="84"/>
      <c r="AMX15" s="84"/>
      <c r="AMY15" s="84"/>
      <c r="AMZ15" s="84"/>
      <c r="ANA15" s="84"/>
      <c r="ANB15" s="84"/>
      <c r="ANC15" s="84"/>
      <c r="AND15" s="84"/>
      <c r="ANE15" s="84"/>
      <c r="ANF15" s="84"/>
      <c r="ANG15" s="84"/>
      <c r="ANH15" s="84"/>
      <c r="ANI15" s="84"/>
      <c r="ANJ15" s="84"/>
      <c r="ANK15" s="84"/>
      <c r="ANL15" s="84"/>
      <c r="ANM15" s="84"/>
      <c r="ANN15" s="84"/>
      <c r="ANO15" s="84"/>
      <c r="ANP15" s="84"/>
      <c r="ANQ15" s="84"/>
      <c r="ANR15" s="84"/>
      <c r="ANS15" s="84"/>
      <c r="ANT15" s="84"/>
      <c r="ANU15" s="84"/>
      <c r="ANV15" s="84"/>
      <c r="ANW15" s="84"/>
      <c r="ANX15" s="84"/>
      <c r="ANY15" s="84"/>
      <c r="ANZ15" s="84"/>
      <c r="AOA15" s="84"/>
      <c r="AOB15" s="84"/>
      <c r="AOC15" s="84"/>
      <c r="AOD15" s="84"/>
      <c r="AOE15" s="84"/>
      <c r="AOF15" s="84"/>
      <c r="AOG15" s="84"/>
      <c r="AOH15" s="84"/>
      <c r="AOI15" s="84"/>
      <c r="AOJ15" s="84"/>
      <c r="AOK15" s="84"/>
      <c r="AOL15" s="84"/>
      <c r="AOM15" s="84"/>
      <c r="AON15" s="84"/>
      <c r="AOO15" s="84"/>
      <c r="AOP15" s="84"/>
      <c r="AOQ15" s="84"/>
      <c r="AOR15" s="84"/>
      <c r="AOS15" s="84"/>
      <c r="AOT15" s="84"/>
      <c r="AOU15" s="84"/>
      <c r="AOV15" s="84"/>
      <c r="AOW15" s="84"/>
      <c r="AOX15" s="84"/>
      <c r="AOY15" s="84"/>
      <c r="AOZ15" s="84"/>
      <c r="APA15" s="84"/>
      <c r="APB15" s="84"/>
      <c r="APC15" s="84"/>
      <c r="APD15" s="84"/>
      <c r="APE15" s="84"/>
      <c r="APF15" s="84"/>
      <c r="APG15" s="84"/>
      <c r="APH15" s="84"/>
      <c r="API15" s="84"/>
      <c r="APJ15" s="84"/>
      <c r="APK15" s="84"/>
      <c r="APL15" s="84"/>
      <c r="APM15" s="84"/>
      <c r="APN15" s="84"/>
      <c r="APO15" s="84"/>
      <c r="APP15" s="84"/>
      <c r="APQ15" s="84"/>
      <c r="APR15" s="84"/>
      <c r="APS15" s="84"/>
      <c r="APT15" s="84"/>
      <c r="APU15" s="84"/>
      <c r="APV15" s="84"/>
      <c r="APW15" s="84"/>
      <c r="APX15" s="84"/>
      <c r="APY15" s="84"/>
      <c r="APZ15" s="84"/>
      <c r="AQA15" s="84"/>
      <c r="AQB15" s="84"/>
      <c r="AQC15" s="84"/>
      <c r="AQD15" s="84"/>
      <c r="AQE15" s="84"/>
      <c r="AQF15" s="84"/>
      <c r="AQG15" s="84"/>
      <c r="AQH15" s="84"/>
      <c r="AQI15" s="84"/>
      <c r="AQJ15" s="84"/>
      <c r="AQK15" s="84"/>
      <c r="AQL15" s="84"/>
      <c r="AQM15" s="84"/>
      <c r="AQN15" s="84"/>
      <c r="AQO15" s="84"/>
      <c r="AQP15" s="84"/>
      <c r="AQQ15" s="84"/>
      <c r="AQR15" s="84"/>
      <c r="AQS15" s="84"/>
      <c r="AQT15" s="84"/>
      <c r="AQU15" s="84"/>
      <c r="AQV15" s="84"/>
      <c r="AQW15" s="84"/>
      <c r="AQX15" s="84"/>
      <c r="AQY15" s="84"/>
      <c r="AQZ15" s="84"/>
      <c r="ARA15" s="84"/>
      <c r="ARB15" s="84"/>
      <c r="ARC15" s="84"/>
      <c r="ARD15" s="84"/>
      <c r="ARE15" s="84"/>
      <c r="ARF15" s="84"/>
      <c r="ARG15" s="84"/>
      <c r="ARH15" s="84"/>
      <c r="ARI15" s="84"/>
      <c r="ARJ15" s="84"/>
      <c r="ARK15" s="84"/>
      <c r="ARL15" s="84"/>
      <c r="ARM15" s="84"/>
      <c r="ARN15" s="84"/>
      <c r="ARO15" s="84"/>
      <c r="ARP15" s="84"/>
      <c r="ARQ15" s="84"/>
      <c r="ARR15" s="84"/>
      <c r="ARS15" s="84"/>
      <c r="ART15" s="84"/>
      <c r="ARU15" s="84"/>
      <c r="ARV15" s="84"/>
      <c r="ARW15" s="84"/>
      <c r="ARX15" s="84"/>
      <c r="ARY15" s="84"/>
      <c r="ARZ15" s="84"/>
      <c r="ASA15" s="84"/>
      <c r="ASB15" s="84"/>
      <c r="ASC15" s="84"/>
      <c r="ASD15" s="84"/>
      <c r="ASE15" s="84"/>
      <c r="ASF15" s="84"/>
      <c r="ASG15" s="84"/>
      <c r="ASH15" s="84"/>
      <c r="ASI15" s="84"/>
      <c r="ASJ15" s="84"/>
      <c r="ASK15" s="84"/>
      <c r="ASL15" s="84"/>
      <c r="ASM15" s="84"/>
      <c r="ASN15" s="84"/>
      <c r="ASO15" s="84"/>
      <c r="ASP15" s="84"/>
      <c r="ASQ15" s="84"/>
      <c r="ASR15" s="84"/>
      <c r="ASS15" s="84"/>
      <c r="AST15" s="84"/>
      <c r="ASU15" s="84"/>
      <c r="ASV15" s="84"/>
      <c r="ASW15" s="84"/>
      <c r="ASX15" s="84"/>
      <c r="ASY15" s="84"/>
      <c r="ASZ15" s="84"/>
      <c r="ATA15" s="84"/>
      <c r="ATB15" s="84"/>
      <c r="ATC15" s="84"/>
      <c r="ATD15" s="84"/>
      <c r="ATE15" s="84"/>
      <c r="ATF15" s="84"/>
      <c r="ATG15" s="84"/>
      <c r="ATH15" s="84"/>
      <c r="ATI15" s="84"/>
      <c r="ATJ15" s="84"/>
      <c r="ATK15" s="84"/>
      <c r="ATL15" s="84"/>
      <c r="ATM15" s="84"/>
      <c r="ATN15" s="84"/>
      <c r="ATO15" s="84"/>
      <c r="ATP15" s="84"/>
      <c r="ATQ15" s="84"/>
      <c r="ATR15" s="84"/>
      <c r="ATS15" s="84"/>
      <c r="ATT15" s="84"/>
      <c r="ATU15" s="84"/>
      <c r="ATV15" s="84"/>
      <c r="ATW15" s="84"/>
      <c r="ATX15" s="84"/>
      <c r="ATY15" s="84"/>
      <c r="ATZ15" s="84"/>
      <c r="AUA15" s="84"/>
      <c r="AUB15" s="84"/>
      <c r="AUC15" s="84"/>
      <c r="AUD15" s="84"/>
      <c r="AUE15" s="84"/>
      <c r="AUF15" s="84"/>
      <c r="AUG15" s="84"/>
      <c r="AUH15" s="84"/>
      <c r="AUI15" s="84"/>
      <c r="AUJ15" s="84"/>
      <c r="AUK15" s="84"/>
      <c r="AUL15" s="84"/>
      <c r="AUM15" s="84"/>
      <c r="AUN15" s="84"/>
      <c r="AUO15" s="84"/>
      <c r="AUP15" s="84"/>
      <c r="AUQ15" s="84"/>
      <c r="AUR15" s="84"/>
      <c r="AUS15" s="84"/>
      <c r="AUT15" s="84"/>
      <c r="AUU15" s="84"/>
      <c r="AUV15" s="84"/>
      <c r="AUW15" s="84"/>
      <c r="AUX15" s="84"/>
      <c r="AUY15" s="84"/>
      <c r="AUZ15" s="84"/>
      <c r="AVA15" s="84"/>
      <c r="AVB15" s="84"/>
      <c r="AVC15" s="84"/>
      <c r="AVD15" s="84"/>
      <c r="AVE15" s="84"/>
      <c r="AVF15" s="84"/>
      <c r="AVG15" s="84"/>
      <c r="AVH15" s="84"/>
      <c r="AVI15" s="84"/>
      <c r="AVJ15" s="84"/>
      <c r="AVK15" s="84"/>
      <c r="AVL15" s="84"/>
      <c r="AVM15" s="84"/>
      <c r="AVN15" s="84"/>
      <c r="AVO15" s="84"/>
      <c r="AVP15" s="84"/>
      <c r="AVQ15" s="84"/>
      <c r="AVR15" s="84"/>
      <c r="AVS15" s="84"/>
      <c r="AVT15" s="84"/>
      <c r="AVU15" s="84"/>
      <c r="AVV15" s="84"/>
      <c r="AVW15" s="84"/>
      <c r="AVX15" s="84"/>
      <c r="AVY15" s="84"/>
      <c r="AVZ15" s="84"/>
      <c r="AWA15" s="84"/>
      <c r="AWB15" s="84"/>
      <c r="AWC15" s="84"/>
      <c r="AWD15" s="84"/>
      <c r="AWE15" s="84"/>
      <c r="AWF15" s="84"/>
      <c r="AWG15" s="84"/>
      <c r="AWH15" s="84"/>
      <c r="AWI15" s="84"/>
      <c r="AWJ15" s="84"/>
      <c r="AWK15" s="84"/>
      <c r="AWL15" s="84"/>
      <c r="AWM15" s="84"/>
      <c r="AWN15" s="84"/>
      <c r="AWO15" s="84"/>
      <c r="AWP15" s="84"/>
      <c r="AWQ15" s="84"/>
      <c r="AWR15" s="84"/>
      <c r="AWS15" s="84"/>
      <c r="AWT15" s="84"/>
      <c r="AWU15" s="84"/>
      <c r="AWV15" s="84"/>
      <c r="AWW15" s="84"/>
      <c r="AWX15" s="84"/>
      <c r="AWY15" s="84"/>
      <c r="AWZ15" s="84"/>
      <c r="AXA15" s="84"/>
      <c r="AXB15" s="84"/>
      <c r="AXC15" s="84"/>
      <c r="AXD15" s="84"/>
      <c r="AXE15" s="84"/>
      <c r="AXF15" s="84"/>
      <c r="AXG15" s="84"/>
      <c r="AXH15" s="84"/>
      <c r="AXI15" s="84"/>
      <c r="AXJ15" s="84"/>
      <c r="AXK15" s="84"/>
      <c r="AXL15" s="84"/>
      <c r="AXM15" s="84"/>
      <c r="AXN15" s="84"/>
      <c r="AXO15" s="84"/>
      <c r="AXP15" s="84"/>
      <c r="AXQ15" s="84"/>
      <c r="AXR15" s="84"/>
      <c r="AXS15" s="84"/>
      <c r="AXT15" s="84"/>
      <c r="AXU15" s="84"/>
      <c r="AXV15" s="84"/>
      <c r="AXW15" s="84"/>
      <c r="AXX15" s="84"/>
      <c r="AXY15" s="84"/>
      <c r="AXZ15" s="84"/>
      <c r="AYA15" s="84"/>
      <c r="AYB15" s="84"/>
      <c r="AYC15" s="84"/>
      <c r="AYD15" s="84"/>
      <c r="AYE15" s="84"/>
      <c r="AYF15" s="84"/>
      <c r="AYG15" s="84"/>
      <c r="AYH15" s="84"/>
      <c r="AYI15" s="84"/>
      <c r="AYJ15" s="84"/>
      <c r="AYK15" s="84"/>
      <c r="AYL15" s="84"/>
      <c r="AYM15" s="84"/>
      <c r="AYN15" s="84"/>
      <c r="AYO15" s="84"/>
      <c r="AYP15" s="84"/>
      <c r="AYQ15" s="84"/>
      <c r="AYR15" s="84"/>
      <c r="AYS15" s="84"/>
      <c r="AYT15" s="84"/>
      <c r="AYU15" s="84"/>
      <c r="AYV15" s="84"/>
      <c r="AYW15" s="84"/>
      <c r="AYX15" s="84"/>
      <c r="AYY15" s="84"/>
      <c r="AYZ15" s="84"/>
      <c r="AZA15" s="84"/>
      <c r="AZB15" s="84"/>
      <c r="AZC15" s="84"/>
      <c r="AZD15" s="84"/>
      <c r="AZE15" s="84"/>
      <c r="AZF15" s="84"/>
      <c r="AZG15" s="84"/>
      <c r="AZH15" s="84"/>
      <c r="AZI15" s="84"/>
      <c r="AZJ15" s="84"/>
      <c r="AZK15" s="84"/>
      <c r="AZL15" s="84"/>
      <c r="AZM15" s="84"/>
      <c r="AZN15" s="84"/>
      <c r="AZO15" s="84"/>
      <c r="AZP15" s="84"/>
      <c r="AZQ15" s="84"/>
      <c r="AZR15" s="84"/>
      <c r="AZS15" s="84"/>
      <c r="AZT15" s="84"/>
      <c r="AZU15" s="84"/>
      <c r="AZV15" s="84"/>
      <c r="AZW15" s="84"/>
      <c r="AZX15" s="84"/>
      <c r="AZY15" s="84"/>
      <c r="AZZ15" s="84"/>
      <c r="BAA15" s="84"/>
      <c r="BAB15" s="84"/>
      <c r="BAC15" s="84"/>
      <c r="BAD15" s="84"/>
      <c r="BAE15" s="84"/>
      <c r="BAF15" s="84"/>
      <c r="BAG15" s="84"/>
      <c r="BAH15" s="84"/>
      <c r="BAI15" s="84"/>
      <c r="BAJ15" s="84"/>
      <c r="BAK15" s="84"/>
      <c r="BAL15" s="84"/>
      <c r="BAM15" s="84"/>
      <c r="BAN15" s="84"/>
      <c r="BAO15" s="84"/>
      <c r="BAP15" s="84"/>
      <c r="BAQ15" s="84"/>
      <c r="BAR15" s="84"/>
      <c r="BAS15" s="84"/>
      <c r="BAT15" s="84"/>
      <c r="BAU15" s="84"/>
      <c r="BAV15" s="84"/>
      <c r="BAW15" s="84"/>
      <c r="BAX15" s="84"/>
      <c r="BAY15" s="84"/>
      <c r="BAZ15" s="84"/>
      <c r="BBA15" s="84"/>
      <c r="BBB15" s="84"/>
      <c r="BBC15" s="84"/>
      <c r="BBD15" s="84"/>
      <c r="BBE15" s="84"/>
      <c r="BBF15" s="84"/>
      <c r="BBG15" s="84"/>
      <c r="BBH15" s="84"/>
      <c r="BBI15" s="84"/>
      <c r="BBJ15" s="84"/>
      <c r="BBK15" s="84"/>
      <c r="BBL15" s="84"/>
      <c r="BBM15" s="84"/>
      <c r="BBN15" s="84"/>
      <c r="BBO15" s="84"/>
      <c r="BBP15" s="84"/>
      <c r="BBQ15" s="84"/>
      <c r="BBR15" s="84"/>
      <c r="BBS15" s="84"/>
      <c r="BBT15" s="84"/>
      <c r="BBU15" s="84"/>
      <c r="BBV15" s="84"/>
      <c r="BBW15" s="84"/>
      <c r="BBX15" s="84"/>
      <c r="BBY15" s="84"/>
      <c r="BBZ15" s="84"/>
      <c r="BCA15" s="84"/>
      <c r="BCB15" s="84"/>
      <c r="BCC15" s="84"/>
      <c r="BCD15" s="84"/>
      <c r="BCE15" s="84"/>
      <c r="BCF15" s="84"/>
      <c r="BCG15" s="84"/>
      <c r="BCH15" s="84"/>
      <c r="BCI15" s="84"/>
      <c r="BCJ15" s="84"/>
      <c r="BCK15" s="84"/>
      <c r="BCL15" s="84"/>
      <c r="BCM15" s="84"/>
      <c r="BCN15" s="84"/>
      <c r="BCO15" s="84"/>
      <c r="BCP15" s="84"/>
      <c r="BCQ15" s="84"/>
      <c r="BCR15" s="84"/>
      <c r="BCS15" s="84"/>
      <c r="BCT15" s="84"/>
      <c r="BCU15" s="84"/>
      <c r="BCV15" s="84"/>
      <c r="BCW15" s="84"/>
      <c r="BCX15" s="84"/>
      <c r="BCY15" s="84"/>
      <c r="BCZ15" s="84"/>
      <c r="BDA15" s="84"/>
      <c r="BDB15" s="84"/>
      <c r="BDC15" s="84"/>
      <c r="BDD15" s="84"/>
      <c r="BDE15" s="84"/>
      <c r="BDF15" s="84"/>
      <c r="BDG15" s="84"/>
      <c r="BDH15" s="84"/>
      <c r="BDI15" s="84"/>
      <c r="BDJ15" s="84"/>
      <c r="BDK15" s="84"/>
      <c r="BDL15" s="84"/>
      <c r="BDM15" s="84"/>
      <c r="BDN15" s="84"/>
      <c r="BDO15" s="84"/>
      <c r="BDP15" s="84"/>
      <c r="BDQ15" s="84"/>
      <c r="BDR15" s="84"/>
      <c r="BDS15" s="84"/>
      <c r="BDT15" s="84"/>
      <c r="BDU15" s="84"/>
      <c r="BDV15" s="84"/>
      <c r="BDW15" s="84"/>
      <c r="BDX15" s="84"/>
      <c r="BDY15" s="84"/>
      <c r="BDZ15" s="84"/>
      <c r="BEA15" s="84"/>
      <c r="BEB15" s="84"/>
      <c r="BEC15" s="84"/>
      <c r="BED15" s="84"/>
      <c r="BEE15" s="84"/>
      <c r="BEF15" s="84"/>
      <c r="BEG15" s="84"/>
      <c r="BEH15" s="84"/>
      <c r="BEI15" s="84"/>
      <c r="BEJ15" s="84"/>
      <c r="BEK15" s="84"/>
      <c r="BEL15" s="84"/>
      <c r="BEM15" s="84"/>
      <c r="BEN15" s="84"/>
      <c r="BEO15" s="84"/>
      <c r="BEP15" s="84"/>
      <c r="BEQ15" s="84"/>
      <c r="BER15" s="84"/>
      <c r="BES15" s="84"/>
      <c r="BET15" s="84"/>
      <c r="BEU15" s="84"/>
      <c r="BEV15" s="84"/>
      <c r="BEW15" s="84"/>
      <c r="BEX15" s="84"/>
      <c r="BEY15" s="84"/>
      <c r="BEZ15" s="84"/>
      <c r="BFA15" s="84"/>
      <c r="BFB15" s="84"/>
      <c r="BFC15" s="84"/>
      <c r="BFD15" s="84"/>
      <c r="BFE15" s="84"/>
      <c r="BFF15" s="84"/>
      <c r="BFG15" s="84"/>
      <c r="BFH15" s="84"/>
      <c r="BFI15" s="84"/>
      <c r="BFJ15" s="84"/>
      <c r="BFK15" s="84"/>
      <c r="BFL15" s="84"/>
      <c r="BFM15" s="84"/>
      <c r="BFN15" s="84"/>
      <c r="BFO15" s="84"/>
      <c r="BFP15" s="84"/>
      <c r="BFQ15" s="84"/>
      <c r="BFR15" s="84"/>
      <c r="BFS15" s="84"/>
      <c r="BFT15" s="84"/>
      <c r="BFU15" s="84"/>
      <c r="BFV15" s="84"/>
      <c r="BFW15" s="84"/>
      <c r="BFX15" s="84"/>
      <c r="BFY15" s="84"/>
      <c r="BFZ15" s="84"/>
      <c r="BGA15" s="84"/>
      <c r="BGB15" s="84"/>
      <c r="BGC15" s="84"/>
      <c r="BGD15" s="84"/>
      <c r="BGE15" s="84"/>
      <c r="BGF15" s="84"/>
      <c r="BGG15" s="84"/>
      <c r="BGH15" s="84"/>
      <c r="BGI15" s="84"/>
      <c r="BGJ15" s="84"/>
      <c r="BGK15" s="84"/>
      <c r="BGL15" s="84"/>
      <c r="BGM15" s="84"/>
      <c r="BGN15" s="84"/>
      <c r="BGO15" s="84"/>
      <c r="BGP15" s="84"/>
      <c r="BGQ15" s="84"/>
      <c r="BGR15" s="84"/>
      <c r="BGS15" s="84"/>
      <c r="BGT15" s="84"/>
      <c r="BGU15" s="84"/>
      <c r="BGV15" s="84"/>
      <c r="BGW15" s="84"/>
      <c r="BGX15" s="84"/>
      <c r="BGY15" s="84"/>
      <c r="BGZ15" s="84"/>
      <c r="BHA15" s="84"/>
      <c r="BHB15" s="84"/>
      <c r="BHC15" s="84"/>
      <c r="BHD15" s="84"/>
      <c r="BHE15" s="84"/>
      <c r="BHF15" s="84"/>
      <c r="BHG15" s="84"/>
      <c r="BHH15" s="84"/>
      <c r="BHI15" s="84"/>
      <c r="BHJ15" s="84"/>
      <c r="BHK15" s="84"/>
      <c r="BHL15" s="84"/>
      <c r="BHM15" s="84"/>
      <c r="BHN15" s="84"/>
      <c r="BHO15" s="84"/>
      <c r="BHP15" s="84"/>
      <c r="BHQ15" s="84"/>
      <c r="BHR15" s="84"/>
      <c r="BHS15" s="84"/>
      <c r="BHT15" s="84"/>
      <c r="BHU15" s="84"/>
      <c r="BHV15" s="84"/>
      <c r="BHW15" s="84"/>
      <c r="BHX15" s="84"/>
      <c r="BHY15" s="84"/>
      <c r="BHZ15" s="84"/>
      <c r="BIA15" s="84"/>
      <c r="BIB15" s="84"/>
      <c r="BIC15" s="84"/>
      <c r="BID15" s="84"/>
      <c r="BIE15" s="84"/>
      <c r="BIF15" s="84"/>
      <c r="BIG15" s="84"/>
      <c r="BIH15" s="84"/>
      <c r="BII15" s="84"/>
      <c r="BIJ15" s="84"/>
      <c r="BIK15" s="84"/>
      <c r="BIL15" s="84"/>
      <c r="BIM15" s="84"/>
      <c r="BIN15" s="84"/>
      <c r="BIO15" s="84"/>
      <c r="BIP15" s="84"/>
      <c r="BIQ15" s="84"/>
      <c r="BIR15" s="84"/>
      <c r="BIS15" s="84"/>
      <c r="BIT15" s="84"/>
      <c r="BIU15" s="84"/>
      <c r="BIV15" s="84"/>
      <c r="BIW15" s="84"/>
      <c r="BIX15" s="84"/>
      <c r="BIY15" s="84"/>
      <c r="BIZ15" s="84"/>
      <c r="BJA15" s="84"/>
      <c r="BJB15" s="84"/>
      <c r="BJC15" s="84"/>
      <c r="BJD15" s="84"/>
      <c r="BJE15" s="84"/>
      <c r="BJF15" s="84"/>
      <c r="BJG15" s="84"/>
      <c r="BJH15" s="84"/>
      <c r="BJI15" s="84"/>
      <c r="BJJ15" s="84"/>
      <c r="BJK15" s="84"/>
      <c r="BJL15" s="84"/>
      <c r="BJM15" s="84"/>
      <c r="BJN15" s="84"/>
      <c r="BJO15" s="84"/>
      <c r="BJP15" s="84"/>
      <c r="BJQ15" s="84"/>
      <c r="BJR15" s="84"/>
      <c r="BJS15" s="84"/>
      <c r="BJT15" s="84"/>
      <c r="BJU15" s="84"/>
      <c r="BJV15" s="84"/>
      <c r="BJW15" s="84"/>
      <c r="BJX15" s="84"/>
      <c r="BJY15" s="84"/>
      <c r="BJZ15" s="84"/>
      <c r="BKA15" s="84"/>
      <c r="BKB15" s="84"/>
      <c r="BKC15" s="84"/>
      <c r="BKD15" s="84"/>
      <c r="BKE15" s="84"/>
      <c r="BKF15" s="84"/>
      <c r="BKG15" s="84"/>
      <c r="BKH15" s="84"/>
      <c r="BKI15" s="84"/>
      <c r="BKJ15" s="84"/>
      <c r="BKK15" s="84"/>
      <c r="BKL15" s="84"/>
      <c r="BKM15" s="84"/>
      <c r="BKN15" s="84"/>
      <c r="BKO15" s="84"/>
      <c r="BKP15" s="84"/>
      <c r="BKQ15" s="84"/>
      <c r="BKR15" s="84"/>
      <c r="BKS15" s="84"/>
      <c r="BKT15" s="84"/>
      <c r="BKU15" s="84"/>
      <c r="BKV15" s="84"/>
      <c r="BKW15" s="84"/>
      <c r="BKX15" s="84"/>
      <c r="BKY15" s="84"/>
      <c r="BKZ15" s="84"/>
      <c r="BLA15" s="84"/>
      <c r="BLB15" s="84"/>
      <c r="BLC15" s="84"/>
      <c r="BLD15" s="84"/>
      <c r="BLE15" s="84"/>
      <c r="BLF15" s="84"/>
      <c r="BLG15" s="84"/>
      <c r="BLH15" s="84"/>
      <c r="BLI15" s="84"/>
      <c r="BLJ15" s="84"/>
      <c r="BLK15" s="84"/>
      <c r="BLL15" s="84"/>
      <c r="BLM15" s="84"/>
      <c r="BLN15" s="84"/>
      <c r="BLO15" s="84"/>
      <c r="BLP15" s="84"/>
      <c r="BLQ15" s="84"/>
      <c r="BLR15" s="83"/>
    </row>
    <row r="16" spans="1:1682" s="30" customFormat="1">
      <c r="A16" s="85"/>
      <c r="B16" s="106" t="s">
        <v>99</v>
      </c>
      <c r="C16" s="107" t="s">
        <v>69</v>
      </c>
      <c r="D16" s="82">
        <v>1</v>
      </c>
      <c r="E16" s="82"/>
      <c r="F16" s="86">
        <f t="shared" si="0"/>
        <v>1</v>
      </c>
      <c r="G16" s="82"/>
      <c r="H16" s="108"/>
      <c r="I16" s="111"/>
      <c r="J16" s="84"/>
      <c r="K16" s="84"/>
      <c r="L16" s="84"/>
      <c r="M16" s="84"/>
      <c r="N16" s="84"/>
      <c r="O16" s="84"/>
      <c r="P16" s="84"/>
      <c r="Q16" s="84"/>
      <c r="R16" s="84"/>
      <c r="S16" s="84"/>
      <c r="T16" s="84"/>
      <c r="U16" s="84"/>
      <c r="V16" s="84"/>
      <c r="W16" s="84"/>
      <c r="X16" s="84"/>
      <c r="Y16" s="84"/>
      <c r="Z16" s="84"/>
      <c r="AA16" s="84"/>
      <c r="AB16" s="84"/>
      <c r="AC16" s="84"/>
      <c r="AD16" s="84"/>
      <c r="AE16" s="84"/>
      <c r="AF16" s="84"/>
      <c r="AG16" s="84"/>
      <c r="AH16" s="84"/>
      <c r="AI16" s="84"/>
      <c r="AJ16" s="84"/>
      <c r="AK16" s="84"/>
      <c r="AL16" s="84"/>
      <c r="AM16" s="84"/>
      <c r="AN16" s="84"/>
      <c r="AO16" s="84"/>
      <c r="AP16" s="84"/>
      <c r="AQ16" s="84"/>
      <c r="AR16" s="84"/>
      <c r="AS16" s="84"/>
      <c r="AT16" s="84"/>
      <c r="AU16" s="84"/>
      <c r="AV16" s="84"/>
      <c r="AW16" s="84"/>
      <c r="AX16" s="84"/>
      <c r="AY16" s="84"/>
      <c r="AZ16" s="84"/>
      <c r="BA16" s="84"/>
      <c r="BB16" s="84"/>
      <c r="BC16" s="84"/>
      <c r="BD16" s="84"/>
      <c r="BE16" s="84"/>
      <c r="BF16" s="84"/>
      <c r="BG16" s="84"/>
      <c r="BH16" s="84"/>
      <c r="BI16" s="84"/>
      <c r="BJ16" s="84"/>
      <c r="BK16" s="84"/>
      <c r="BL16" s="84"/>
      <c r="BM16" s="84"/>
      <c r="BN16" s="84"/>
      <c r="BO16" s="84"/>
      <c r="BP16" s="84"/>
      <c r="BQ16" s="84"/>
      <c r="BR16" s="84"/>
      <c r="BS16" s="84"/>
      <c r="BT16" s="84"/>
      <c r="BU16" s="84"/>
      <c r="BV16" s="84"/>
      <c r="BW16" s="84"/>
      <c r="BX16" s="84"/>
      <c r="BY16" s="84"/>
      <c r="BZ16" s="84"/>
      <c r="CA16" s="84"/>
      <c r="CB16" s="84"/>
      <c r="CC16" s="84"/>
      <c r="CD16" s="84"/>
      <c r="CE16" s="84"/>
      <c r="CF16" s="84"/>
      <c r="CG16" s="84"/>
      <c r="CH16" s="84"/>
      <c r="CI16" s="84"/>
      <c r="CJ16" s="84"/>
      <c r="CK16" s="84"/>
      <c r="CL16" s="84"/>
      <c r="CM16" s="84"/>
      <c r="CN16" s="84"/>
      <c r="CO16" s="84"/>
      <c r="CP16" s="84"/>
      <c r="CQ16" s="84"/>
      <c r="CR16" s="84"/>
      <c r="CS16" s="84"/>
      <c r="CT16" s="84"/>
      <c r="CU16" s="84"/>
      <c r="CV16" s="84"/>
      <c r="CW16" s="84"/>
      <c r="CX16" s="84"/>
      <c r="CY16" s="84"/>
      <c r="CZ16" s="84"/>
      <c r="DA16" s="84"/>
      <c r="DB16" s="84"/>
      <c r="DC16" s="84"/>
      <c r="DD16" s="84"/>
      <c r="DE16" s="84"/>
      <c r="DF16" s="84"/>
      <c r="DG16" s="84"/>
      <c r="DH16" s="84"/>
      <c r="DI16" s="84"/>
      <c r="DJ16" s="84"/>
      <c r="DK16" s="84"/>
      <c r="DL16" s="84"/>
      <c r="DM16" s="84"/>
      <c r="DN16" s="84"/>
      <c r="DO16" s="84"/>
      <c r="DP16" s="84"/>
      <c r="DQ16" s="84"/>
      <c r="DR16" s="84"/>
      <c r="DS16" s="84"/>
      <c r="DT16" s="84"/>
      <c r="DU16" s="84"/>
      <c r="DV16" s="84"/>
      <c r="DW16" s="84"/>
      <c r="DX16" s="84"/>
      <c r="DY16" s="84"/>
      <c r="DZ16" s="84"/>
      <c r="EA16" s="84"/>
      <c r="EB16" s="84"/>
      <c r="EC16" s="84"/>
      <c r="ED16" s="84"/>
      <c r="EE16" s="84"/>
      <c r="EF16" s="84"/>
      <c r="EG16" s="84"/>
      <c r="EH16" s="84"/>
      <c r="EI16" s="84"/>
      <c r="EJ16" s="84"/>
      <c r="EK16" s="84"/>
      <c r="EL16" s="84"/>
      <c r="EM16" s="84"/>
      <c r="EN16" s="84"/>
      <c r="EO16" s="84"/>
      <c r="EP16" s="84"/>
      <c r="EQ16" s="84"/>
      <c r="ER16" s="84"/>
      <c r="ES16" s="84"/>
      <c r="ET16" s="84"/>
      <c r="EU16" s="84"/>
      <c r="EV16" s="84"/>
      <c r="EW16" s="84"/>
      <c r="EX16" s="84"/>
      <c r="EY16" s="84"/>
      <c r="EZ16" s="84"/>
      <c r="FA16" s="84"/>
      <c r="FB16" s="84"/>
      <c r="FC16" s="84"/>
      <c r="FD16" s="84"/>
      <c r="FE16" s="84"/>
      <c r="FF16" s="84"/>
      <c r="FG16" s="84"/>
      <c r="FH16" s="84"/>
      <c r="FI16" s="84"/>
      <c r="FJ16" s="84"/>
      <c r="FK16" s="84"/>
      <c r="FL16" s="84"/>
      <c r="FM16" s="84"/>
      <c r="FN16" s="84"/>
      <c r="FO16" s="84"/>
      <c r="FP16" s="84"/>
      <c r="FQ16" s="84"/>
      <c r="FR16" s="84"/>
      <c r="FS16" s="84"/>
      <c r="FT16" s="84"/>
      <c r="FU16" s="84"/>
      <c r="FV16" s="84"/>
      <c r="FW16" s="84"/>
      <c r="FX16" s="84"/>
      <c r="FY16" s="84"/>
      <c r="FZ16" s="84"/>
      <c r="GA16" s="84"/>
      <c r="GB16" s="84"/>
      <c r="GC16" s="84"/>
      <c r="GD16" s="84"/>
      <c r="GE16" s="84"/>
      <c r="GF16" s="84"/>
      <c r="GG16" s="84"/>
      <c r="GH16" s="84"/>
      <c r="GI16" s="84"/>
      <c r="GJ16" s="84"/>
      <c r="GK16" s="84"/>
      <c r="GL16" s="84"/>
      <c r="GM16" s="84"/>
      <c r="GN16" s="84"/>
      <c r="GO16" s="84"/>
      <c r="GP16" s="84"/>
      <c r="GQ16" s="84"/>
      <c r="GR16" s="84"/>
      <c r="GS16" s="84"/>
      <c r="GT16" s="84"/>
      <c r="GU16" s="84"/>
      <c r="GV16" s="84"/>
      <c r="GW16" s="84"/>
      <c r="GX16" s="84"/>
      <c r="GY16" s="84"/>
      <c r="GZ16" s="84"/>
      <c r="HA16" s="84"/>
      <c r="HB16" s="84"/>
      <c r="HC16" s="84"/>
      <c r="HD16" s="84"/>
      <c r="HE16" s="84"/>
      <c r="HF16" s="84"/>
      <c r="HG16" s="84"/>
      <c r="HH16" s="84"/>
      <c r="HI16" s="84"/>
      <c r="HJ16" s="84"/>
      <c r="HK16" s="84"/>
      <c r="HL16" s="84"/>
      <c r="HM16" s="84"/>
      <c r="HN16" s="84"/>
      <c r="HO16" s="84"/>
      <c r="HP16" s="84"/>
      <c r="HQ16" s="84"/>
      <c r="HR16" s="84"/>
      <c r="HS16" s="84"/>
      <c r="HT16" s="84"/>
      <c r="HU16" s="84"/>
      <c r="HV16" s="84"/>
      <c r="HW16" s="84"/>
      <c r="HX16" s="84"/>
      <c r="HY16" s="84"/>
      <c r="HZ16" s="84"/>
      <c r="IA16" s="84"/>
      <c r="IB16" s="84"/>
      <c r="IC16" s="84"/>
      <c r="ID16" s="84"/>
      <c r="IE16" s="84"/>
      <c r="IF16" s="84"/>
      <c r="IG16" s="84"/>
      <c r="IH16" s="84"/>
      <c r="II16" s="84"/>
      <c r="IJ16" s="84"/>
      <c r="IK16" s="84"/>
      <c r="IL16" s="84"/>
      <c r="IM16" s="84"/>
      <c r="IN16" s="84"/>
      <c r="IO16" s="84"/>
      <c r="IP16" s="84"/>
      <c r="IQ16" s="84"/>
      <c r="IR16" s="84"/>
      <c r="IS16" s="84"/>
      <c r="IT16" s="84"/>
      <c r="IU16" s="84"/>
      <c r="IV16" s="84"/>
      <c r="IW16" s="84"/>
      <c r="IX16" s="84"/>
      <c r="IY16" s="84"/>
      <c r="IZ16" s="84"/>
      <c r="JA16" s="84"/>
      <c r="JB16" s="84"/>
      <c r="JC16" s="84"/>
      <c r="JD16" s="84"/>
      <c r="JE16" s="84"/>
      <c r="JF16" s="84"/>
      <c r="JG16" s="84"/>
      <c r="JH16" s="84"/>
      <c r="JI16" s="84"/>
      <c r="JJ16" s="84"/>
      <c r="JK16" s="84"/>
      <c r="JL16" s="84"/>
      <c r="JM16" s="84"/>
      <c r="JN16" s="84"/>
      <c r="JO16" s="84"/>
      <c r="JP16" s="84"/>
      <c r="JQ16" s="84"/>
      <c r="JR16" s="84"/>
      <c r="JS16" s="84"/>
      <c r="JT16" s="84"/>
      <c r="JU16" s="84"/>
      <c r="JV16" s="84"/>
      <c r="JW16" s="84"/>
      <c r="JX16" s="84"/>
      <c r="JY16" s="84"/>
      <c r="JZ16" s="84"/>
      <c r="KA16" s="84"/>
      <c r="KB16" s="84"/>
      <c r="KC16" s="84"/>
      <c r="KD16" s="84"/>
      <c r="KE16" s="84"/>
      <c r="KF16" s="84"/>
      <c r="KG16" s="84"/>
      <c r="KH16" s="84"/>
      <c r="KI16" s="84"/>
      <c r="KJ16" s="84"/>
      <c r="KK16" s="84"/>
      <c r="KL16" s="84"/>
      <c r="KM16" s="84"/>
      <c r="KN16" s="84"/>
      <c r="KO16" s="84"/>
      <c r="KP16" s="84"/>
      <c r="KQ16" s="84"/>
      <c r="KR16" s="84"/>
      <c r="KS16" s="84"/>
      <c r="KT16" s="84"/>
      <c r="KU16" s="84"/>
      <c r="KV16" s="84"/>
      <c r="KW16" s="84"/>
      <c r="KX16" s="84"/>
      <c r="KY16" s="84"/>
      <c r="KZ16" s="84"/>
      <c r="LA16" s="84"/>
      <c r="LB16" s="84"/>
      <c r="LC16" s="84"/>
      <c r="LD16" s="84"/>
      <c r="LE16" s="84"/>
      <c r="LF16" s="84"/>
      <c r="LG16" s="84"/>
      <c r="LH16" s="84"/>
      <c r="LI16" s="84"/>
      <c r="LJ16" s="84"/>
      <c r="LK16" s="84"/>
      <c r="LL16" s="84"/>
      <c r="LM16" s="84"/>
      <c r="LN16" s="84"/>
      <c r="LO16" s="84"/>
      <c r="LP16" s="84"/>
      <c r="LQ16" s="84"/>
      <c r="LR16" s="84"/>
      <c r="LS16" s="84"/>
      <c r="LT16" s="84"/>
      <c r="LU16" s="84"/>
      <c r="LV16" s="84"/>
      <c r="LW16" s="84"/>
      <c r="LX16" s="84"/>
      <c r="LY16" s="84"/>
      <c r="LZ16" s="84"/>
      <c r="MA16" s="84"/>
      <c r="MB16" s="84"/>
      <c r="MC16" s="84"/>
      <c r="MD16" s="84"/>
      <c r="ME16" s="84"/>
      <c r="MF16" s="84"/>
      <c r="MG16" s="84"/>
      <c r="MH16" s="84"/>
      <c r="MI16" s="84"/>
      <c r="MJ16" s="84"/>
      <c r="MK16" s="84"/>
      <c r="ML16" s="84"/>
      <c r="MM16" s="84"/>
      <c r="MN16" s="84"/>
      <c r="MO16" s="84"/>
      <c r="MP16" s="84"/>
      <c r="MQ16" s="84"/>
      <c r="MR16" s="84"/>
      <c r="MS16" s="84"/>
      <c r="MT16" s="84"/>
      <c r="MU16" s="84"/>
      <c r="MV16" s="84"/>
      <c r="MW16" s="84"/>
      <c r="MX16" s="84"/>
      <c r="MY16" s="84"/>
      <c r="MZ16" s="84"/>
      <c r="NA16" s="84"/>
      <c r="NB16" s="84"/>
      <c r="NC16" s="84"/>
      <c r="ND16" s="84"/>
      <c r="NE16" s="84"/>
      <c r="NF16" s="84"/>
      <c r="NG16" s="84"/>
      <c r="NH16" s="84"/>
      <c r="NI16" s="84"/>
      <c r="NJ16" s="84"/>
      <c r="NK16" s="84"/>
      <c r="NL16" s="84"/>
      <c r="NM16" s="84"/>
      <c r="NN16" s="84"/>
      <c r="NO16" s="84"/>
      <c r="NP16" s="84"/>
      <c r="NQ16" s="84"/>
      <c r="NR16" s="84"/>
      <c r="NS16" s="84"/>
      <c r="NT16" s="84"/>
      <c r="NU16" s="84"/>
      <c r="NV16" s="84"/>
      <c r="NW16" s="84"/>
      <c r="NX16" s="84"/>
      <c r="NY16" s="84"/>
      <c r="NZ16" s="84"/>
      <c r="OA16" s="84"/>
      <c r="OB16" s="84"/>
      <c r="OC16" s="84"/>
      <c r="OD16" s="84"/>
      <c r="OE16" s="84"/>
      <c r="OF16" s="84"/>
      <c r="OG16" s="84"/>
      <c r="OH16" s="84"/>
      <c r="OI16" s="84"/>
      <c r="OJ16" s="84"/>
      <c r="OK16" s="84"/>
      <c r="OL16" s="84"/>
      <c r="OM16" s="84"/>
      <c r="ON16" s="84"/>
      <c r="OO16" s="84"/>
      <c r="OP16" s="84"/>
      <c r="OQ16" s="84"/>
      <c r="OR16" s="84"/>
      <c r="OS16" s="84"/>
      <c r="OT16" s="84"/>
      <c r="OU16" s="84"/>
      <c r="OV16" s="84"/>
      <c r="OW16" s="84"/>
      <c r="OX16" s="84"/>
      <c r="OY16" s="84"/>
      <c r="OZ16" s="84"/>
      <c r="PA16" s="84"/>
      <c r="PB16" s="84"/>
      <c r="PC16" s="84"/>
      <c r="PD16" s="84"/>
      <c r="PE16" s="84"/>
      <c r="PF16" s="84"/>
      <c r="PG16" s="84"/>
      <c r="PH16" s="84"/>
      <c r="PI16" s="84"/>
      <c r="PJ16" s="84"/>
      <c r="PK16" s="84"/>
      <c r="PL16" s="84"/>
      <c r="PM16" s="84"/>
      <c r="PN16" s="84"/>
      <c r="PO16" s="84"/>
      <c r="PP16" s="84"/>
      <c r="PQ16" s="84"/>
      <c r="PR16" s="84"/>
      <c r="PS16" s="84"/>
      <c r="PT16" s="84"/>
      <c r="PU16" s="84"/>
      <c r="PV16" s="84"/>
      <c r="PW16" s="84"/>
      <c r="PX16" s="84"/>
      <c r="PY16" s="84"/>
      <c r="PZ16" s="84"/>
      <c r="QA16" s="84"/>
      <c r="QB16" s="84"/>
      <c r="QC16" s="84"/>
      <c r="QD16" s="84"/>
      <c r="QE16" s="84"/>
      <c r="QF16" s="84"/>
      <c r="QG16" s="84"/>
      <c r="QH16" s="84"/>
      <c r="QI16" s="84"/>
      <c r="QJ16" s="84"/>
      <c r="QK16" s="84"/>
      <c r="QL16" s="84"/>
      <c r="QM16" s="84"/>
      <c r="QN16" s="84"/>
      <c r="QO16" s="84"/>
      <c r="QP16" s="84"/>
      <c r="QQ16" s="84"/>
      <c r="QR16" s="84"/>
      <c r="QS16" s="84"/>
      <c r="QT16" s="84"/>
      <c r="QU16" s="84"/>
      <c r="QV16" s="84"/>
      <c r="QW16" s="84"/>
      <c r="QX16" s="84"/>
      <c r="QY16" s="84"/>
      <c r="QZ16" s="84"/>
      <c r="RA16" s="84"/>
      <c r="RB16" s="84"/>
      <c r="RC16" s="84"/>
      <c r="RD16" s="84"/>
      <c r="RE16" s="84"/>
      <c r="RF16" s="84"/>
      <c r="RG16" s="84"/>
      <c r="RH16" s="84"/>
      <c r="RI16" s="84"/>
      <c r="RJ16" s="84"/>
      <c r="RK16" s="84"/>
      <c r="RL16" s="84"/>
      <c r="RM16" s="84"/>
      <c r="RN16" s="84"/>
      <c r="RO16" s="84"/>
      <c r="RP16" s="84"/>
      <c r="RQ16" s="84"/>
      <c r="RR16" s="84"/>
      <c r="RS16" s="84"/>
      <c r="RT16" s="84"/>
      <c r="RU16" s="84"/>
      <c r="RV16" s="84"/>
      <c r="RW16" s="84"/>
      <c r="RX16" s="84"/>
      <c r="RY16" s="84"/>
      <c r="RZ16" s="84"/>
      <c r="SA16" s="84"/>
      <c r="SB16" s="84"/>
      <c r="SC16" s="84"/>
      <c r="SD16" s="84"/>
      <c r="SE16" s="84"/>
      <c r="SF16" s="84"/>
      <c r="SG16" s="84"/>
      <c r="SH16" s="84"/>
      <c r="SI16" s="84"/>
      <c r="SJ16" s="84"/>
      <c r="SK16" s="84"/>
      <c r="SL16" s="84"/>
      <c r="SM16" s="84"/>
      <c r="SN16" s="84"/>
      <c r="SO16" s="84"/>
      <c r="SP16" s="84"/>
      <c r="SQ16" s="84"/>
      <c r="SR16" s="84"/>
      <c r="SS16" s="84"/>
      <c r="ST16" s="84"/>
      <c r="SU16" s="84"/>
      <c r="SV16" s="84"/>
      <c r="SW16" s="84"/>
      <c r="SX16" s="84"/>
      <c r="SY16" s="84"/>
      <c r="SZ16" s="84"/>
      <c r="TA16" s="84"/>
      <c r="TB16" s="84"/>
      <c r="TC16" s="84"/>
      <c r="TD16" s="84"/>
      <c r="TE16" s="84"/>
      <c r="TF16" s="84"/>
      <c r="TG16" s="84"/>
      <c r="TH16" s="84"/>
      <c r="TI16" s="84"/>
      <c r="TJ16" s="84"/>
      <c r="TK16" s="84"/>
      <c r="TL16" s="84"/>
      <c r="TM16" s="84"/>
      <c r="TN16" s="84"/>
      <c r="TO16" s="84"/>
      <c r="TP16" s="84"/>
      <c r="TQ16" s="84"/>
      <c r="TR16" s="84"/>
      <c r="TS16" s="84"/>
      <c r="TT16" s="84"/>
      <c r="TU16" s="84"/>
      <c r="TV16" s="84"/>
      <c r="TW16" s="84"/>
      <c r="TX16" s="84"/>
      <c r="TY16" s="84"/>
      <c r="TZ16" s="84"/>
      <c r="UA16" s="84"/>
      <c r="UB16" s="84"/>
      <c r="UC16" s="84"/>
      <c r="UD16" s="84"/>
      <c r="UE16" s="84"/>
      <c r="UF16" s="84"/>
      <c r="UG16" s="84"/>
      <c r="UH16" s="84"/>
      <c r="UI16" s="84"/>
      <c r="UJ16" s="84"/>
      <c r="UK16" s="84"/>
      <c r="UL16" s="84"/>
      <c r="UM16" s="84"/>
      <c r="UN16" s="84"/>
      <c r="UO16" s="84"/>
      <c r="UP16" s="84"/>
      <c r="UQ16" s="84"/>
      <c r="UR16" s="84"/>
      <c r="US16" s="84"/>
      <c r="UT16" s="84"/>
      <c r="UU16" s="84"/>
      <c r="UV16" s="84"/>
      <c r="UW16" s="84"/>
      <c r="UX16" s="84"/>
      <c r="UY16" s="84"/>
      <c r="UZ16" s="84"/>
      <c r="VA16" s="84"/>
      <c r="VB16" s="84"/>
      <c r="VC16" s="84"/>
      <c r="VD16" s="84"/>
      <c r="VE16" s="84"/>
      <c r="VF16" s="84"/>
      <c r="VG16" s="84"/>
      <c r="VH16" s="84"/>
      <c r="VI16" s="84"/>
      <c r="VJ16" s="84"/>
      <c r="VK16" s="84"/>
      <c r="VL16" s="84"/>
      <c r="VM16" s="84"/>
      <c r="VN16" s="84"/>
      <c r="VO16" s="84"/>
      <c r="VP16" s="84"/>
      <c r="VQ16" s="84"/>
      <c r="VR16" s="84"/>
      <c r="VS16" s="84"/>
      <c r="VT16" s="84"/>
      <c r="VU16" s="84"/>
      <c r="VV16" s="84"/>
      <c r="VW16" s="84"/>
      <c r="VX16" s="84"/>
      <c r="VY16" s="84"/>
      <c r="VZ16" s="84"/>
      <c r="WA16" s="84"/>
      <c r="WB16" s="84"/>
      <c r="WC16" s="84"/>
      <c r="WD16" s="84"/>
      <c r="WE16" s="84"/>
      <c r="WF16" s="84"/>
      <c r="WG16" s="84"/>
      <c r="WH16" s="84"/>
      <c r="WI16" s="84"/>
      <c r="WJ16" s="84"/>
      <c r="WK16" s="84"/>
      <c r="WL16" s="84"/>
      <c r="WM16" s="84"/>
      <c r="WN16" s="84"/>
      <c r="WO16" s="84"/>
      <c r="WP16" s="84"/>
      <c r="WQ16" s="84"/>
      <c r="WR16" s="84"/>
      <c r="WS16" s="84"/>
      <c r="WT16" s="84"/>
      <c r="WU16" s="84"/>
      <c r="WV16" s="84"/>
      <c r="WW16" s="84"/>
      <c r="WX16" s="84"/>
      <c r="WY16" s="84"/>
      <c r="WZ16" s="84"/>
      <c r="XA16" s="84"/>
      <c r="XB16" s="84"/>
      <c r="XC16" s="84"/>
      <c r="XD16" s="84"/>
      <c r="XE16" s="84"/>
      <c r="XF16" s="84"/>
      <c r="XG16" s="84"/>
      <c r="XH16" s="84"/>
      <c r="XI16" s="84"/>
      <c r="XJ16" s="84"/>
      <c r="XK16" s="84"/>
      <c r="XL16" s="84"/>
      <c r="XM16" s="84"/>
      <c r="XN16" s="84"/>
      <c r="XO16" s="84"/>
      <c r="XP16" s="84"/>
      <c r="XQ16" s="84"/>
      <c r="XR16" s="84"/>
      <c r="XS16" s="84"/>
      <c r="XT16" s="84"/>
      <c r="XU16" s="84"/>
      <c r="XV16" s="84"/>
      <c r="XW16" s="84"/>
      <c r="XX16" s="84"/>
      <c r="XY16" s="84"/>
      <c r="XZ16" s="84"/>
      <c r="YA16" s="84"/>
      <c r="YB16" s="84"/>
      <c r="YC16" s="84"/>
      <c r="YD16" s="84"/>
      <c r="YE16" s="84"/>
      <c r="YF16" s="84"/>
      <c r="YG16" s="84"/>
      <c r="YH16" s="84"/>
      <c r="YI16" s="84"/>
      <c r="YJ16" s="84"/>
      <c r="YK16" s="84"/>
      <c r="YL16" s="84"/>
      <c r="YM16" s="84"/>
      <c r="YN16" s="84"/>
      <c r="YO16" s="84"/>
      <c r="YP16" s="84"/>
      <c r="YQ16" s="84"/>
      <c r="YR16" s="84"/>
      <c r="YS16" s="84"/>
      <c r="YT16" s="84"/>
      <c r="YU16" s="84"/>
      <c r="YV16" s="84"/>
      <c r="YW16" s="84"/>
      <c r="YX16" s="84"/>
      <c r="YY16" s="84"/>
      <c r="YZ16" s="84"/>
      <c r="ZA16" s="84"/>
      <c r="ZB16" s="84"/>
      <c r="ZC16" s="84"/>
      <c r="ZD16" s="84"/>
      <c r="ZE16" s="84"/>
      <c r="ZF16" s="84"/>
      <c r="ZG16" s="84"/>
      <c r="ZH16" s="84"/>
      <c r="ZI16" s="84"/>
      <c r="ZJ16" s="84"/>
      <c r="ZK16" s="84"/>
      <c r="ZL16" s="84"/>
      <c r="ZM16" s="84"/>
      <c r="ZN16" s="84"/>
      <c r="ZO16" s="84"/>
      <c r="ZP16" s="84"/>
      <c r="ZQ16" s="84"/>
      <c r="ZR16" s="84"/>
      <c r="ZS16" s="84"/>
      <c r="ZT16" s="84"/>
      <c r="ZU16" s="84"/>
      <c r="ZV16" s="84"/>
      <c r="ZW16" s="84"/>
      <c r="ZX16" s="84"/>
      <c r="ZY16" s="84"/>
      <c r="ZZ16" s="84"/>
      <c r="AAA16" s="84"/>
      <c r="AAB16" s="84"/>
      <c r="AAC16" s="84"/>
      <c r="AAD16" s="84"/>
      <c r="AAE16" s="84"/>
      <c r="AAF16" s="84"/>
      <c r="AAG16" s="84"/>
      <c r="AAH16" s="84"/>
      <c r="AAI16" s="84"/>
      <c r="AAJ16" s="84"/>
      <c r="AAK16" s="84"/>
      <c r="AAL16" s="84"/>
      <c r="AAM16" s="84"/>
      <c r="AAN16" s="84"/>
      <c r="AAO16" s="84"/>
      <c r="AAP16" s="84"/>
      <c r="AAQ16" s="84"/>
      <c r="AAR16" s="84"/>
      <c r="AAS16" s="84"/>
      <c r="AAT16" s="84"/>
      <c r="AAU16" s="84"/>
      <c r="AAV16" s="84"/>
      <c r="AAW16" s="84"/>
      <c r="AAX16" s="84"/>
      <c r="AAY16" s="84"/>
      <c r="AAZ16" s="84"/>
      <c r="ABA16" s="84"/>
      <c r="ABB16" s="84"/>
      <c r="ABC16" s="84"/>
      <c r="ABD16" s="84"/>
      <c r="ABE16" s="84"/>
      <c r="ABF16" s="84"/>
      <c r="ABG16" s="84"/>
      <c r="ABH16" s="84"/>
      <c r="ABI16" s="84"/>
      <c r="ABJ16" s="84"/>
      <c r="ABK16" s="84"/>
      <c r="ABL16" s="84"/>
      <c r="ABM16" s="84"/>
      <c r="ABN16" s="84"/>
      <c r="ABO16" s="84"/>
      <c r="ABP16" s="84"/>
      <c r="ABQ16" s="84"/>
      <c r="ABR16" s="84"/>
      <c r="ABS16" s="84"/>
      <c r="ABT16" s="84"/>
      <c r="ABU16" s="84"/>
      <c r="ABV16" s="84"/>
      <c r="ABW16" s="84"/>
      <c r="ABX16" s="84"/>
      <c r="ABY16" s="84"/>
      <c r="ABZ16" s="84"/>
      <c r="ACA16" s="84"/>
      <c r="ACB16" s="84"/>
      <c r="ACC16" s="84"/>
      <c r="ACD16" s="84"/>
      <c r="ACE16" s="84"/>
      <c r="ACF16" s="84"/>
      <c r="ACG16" s="84"/>
      <c r="ACH16" s="84"/>
      <c r="ACI16" s="84"/>
      <c r="ACJ16" s="84"/>
      <c r="ACK16" s="84"/>
      <c r="ACL16" s="84"/>
      <c r="ACM16" s="84"/>
      <c r="ACN16" s="84"/>
      <c r="ACO16" s="84"/>
      <c r="ACP16" s="84"/>
      <c r="ACQ16" s="84"/>
      <c r="ACR16" s="84"/>
      <c r="ACS16" s="84"/>
      <c r="ACT16" s="84"/>
      <c r="ACU16" s="84"/>
      <c r="ACV16" s="84"/>
      <c r="ACW16" s="84"/>
      <c r="ACX16" s="84"/>
      <c r="ACY16" s="84"/>
      <c r="ACZ16" s="84"/>
      <c r="ADA16" s="84"/>
      <c r="ADB16" s="84"/>
      <c r="ADC16" s="84"/>
      <c r="ADD16" s="84"/>
      <c r="ADE16" s="84"/>
      <c r="ADF16" s="84"/>
      <c r="ADG16" s="84"/>
      <c r="ADH16" s="84"/>
      <c r="ADI16" s="84"/>
      <c r="ADJ16" s="84"/>
      <c r="ADK16" s="84"/>
      <c r="ADL16" s="84"/>
      <c r="ADM16" s="84"/>
      <c r="ADN16" s="84"/>
      <c r="ADO16" s="84"/>
      <c r="ADP16" s="84"/>
      <c r="ADQ16" s="84"/>
      <c r="ADR16" s="84"/>
      <c r="ADS16" s="84"/>
      <c r="ADT16" s="84"/>
      <c r="ADU16" s="84"/>
      <c r="ADV16" s="84"/>
      <c r="ADW16" s="84"/>
      <c r="ADX16" s="84"/>
      <c r="ADY16" s="84"/>
      <c r="ADZ16" s="84"/>
      <c r="AEA16" s="84"/>
      <c r="AEB16" s="84"/>
      <c r="AEC16" s="84"/>
      <c r="AED16" s="84"/>
      <c r="AEE16" s="84"/>
      <c r="AEF16" s="84"/>
      <c r="AEG16" s="84"/>
      <c r="AEH16" s="84"/>
      <c r="AEI16" s="84"/>
      <c r="AEJ16" s="84"/>
      <c r="AEK16" s="84"/>
      <c r="AEL16" s="84"/>
      <c r="AEM16" s="84"/>
      <c r="AEN16" s="84"/>
      <c r="AEO16" s="84"/>
      <c r="AEP16" s="84"/>
      <c r="AEQ16" s="84"/>
      <c r="AER16" s="84"/>
      <c r="AES16" s="84"/>
      <c r="AET16" s="84"/>
      <c r="AEU16" s="84"/>
      <c r="AEV16" s="84"/>
      <c r="AEW16" s="84"/>
      <c r="AEX16" s="84"/>
      <c r="AEY16" s="84"/>
      <c r="AEZ16" s="84"/>
      <c r="AFA16" s="84"/>
      <c r="AFB16" s="84"/>
      <c r="AFC16" s="84"/>
      <c r="AFD16" s="84"/>
      <c r="AFE16" s="84"/>
      <c r="AFF16" s="84"/>
      <c r="AFG16" s="84"/>
      <c r="AFH16" s="84"/>
      <c r="AFI16" s="84"/>
      <c r="AFJ16" s="84"/>
      <c r="AFK16" s="84"/>
      <c r="AFL16" s="84"/>
      <c r="AFM16" s="84"/>
      <c r="AFN16" s="84"/>
      <c r="AFO16" s="84"/>
      <c r="AFP16" s="84"/>
      <c r="AFQ16" s="84"/>
      <c r="AFR16" s="84"/>
      <c r="AFS16" s="84"/>
      <c r="AFT16" s="84"/>
      <c r="AFU16" s="84"/>
      <c r="AFV16" s="84"/>
      <c r="AFW16" s="84"/>
      <c r="AFX16" s="84"/>
      <c r="AFY16" s="84"/>
      <c r="AFZ16" s="84"/>
      <c r="AGA16" s="84"/>
      <c r="AGB16" s="84"/>
      <c r="AGC16" s="84"/>
      <c r="AGD16" s="84"/>
      <c r="AGE16" s="84"/>
      <c r="AGF16" s="84"/>
      <c r="AGG16" s="84"/>
      <c r="AGH16" s="84"/>
      <c r="AGI16" s="84"/>
      <c r="AGJ16" s="84"/>
      <c r="AGK16" s="84"/>
      <c r="AGL16" s="84"/>
      <c r="AGM16" s="84"/>
      <c r="AGN16" s="84"/>
      <c r="AGO16" s="84"/>
      <c r="AGP16" s="84"/>
      <c r="AGQ16" s="84"/>
      <c r="AGR16" s="84"/>
      <c r="AGS16" s="84"/>
      <c r="AGT16" s="84"/>
      <c r="AGU16" s="84"/>
      <c r="AGV16" s="84"/>
      <c r="AGW16" s="84"/>
      <c r="AGX16" s="84"/>
      <c r="AGY16" s="84"/>
      <c r="AGZ16" s="84"/>
      <c r="AHA16" s="84"/>
      <c r="AHB16" s="84"/>
      <c r="AHC16" s="84"/>
      <c r="AHD16" s="84"/>
      <c r="AHE16" s="84"/>
      <c r="AHF16" s="84"/>
      <c r="AHG16" s="84"/>
      <c r="AHH16" s="84"/>
      <c r="AHI16" s="84"/>
      <c r="AHJ16" s="84"/>
      <c r="AHK16" s="84"/>
      <c r="AHL16" s="84"/>
      <c r="AHM16" s="84"/>
      <c r="AHN16" s="84"/>
      <c r="AHO16" s="84"/>
      <c r="AHP16" s="84"/>
      <c r="AHQ16" s="84"/>
      <c r="AHR16" s="84"/>
      <c r="AHS16" s="84"/>
      <c r="AHT16" s="84"/>
      <c r="AHU16" s="84"/>
      <c r="AHV16" s="84"/>
      <c r="AHW16" s="84"/>
      <c r="AHX16" s="84"/>
      <c r="AHY16" s="84"/>
      <c r="AHZ16" s="84"/>
      <c r="AIA16" s="84"/>
      <c r="AIB16" s="84"/>
      <c r="AIC16" s="84"/>
      <c r="AID16" s="84"/>
      <c r="AIE16" s="84"/>
      <c r="AIF16" s="84"/>
      <c r="AIG16" s="84"/>
      <c r="AIH16" s="84"/>
      <c r="AII16" s="84"/>
      <c r="AIJ16" s="84"/>
      <c r="AIK16" s="84"/>
      <c r="AIL16" s="84"/>
      <c r="AIM16" s="84"/>
      <c r="AIN16" s="84"/>
      <c r="AIO16" s="84"/>
      <c r="AIP16" s="84"/>
      <c r="AIQ16" s="84"/>
      <c r="AIR16" s="84"/>
      <c r="AIS16" s="84"/>
      <c r="AIT16" s="84"/>
      <c r="AIU16" s="84"/>
      <c r="AIV16" s="84"/>
      <c r="AIW16" s="84"/>
      <c r="AIX16" s="84"/>
      <c r="AIY16" s="84"/>
      <c r="AIZ16" s="84"/>
      <c r="AJA16" s="84"/>
      <c r="AJB16" s="84"/>
      <c r="AJC16" s="84"/>
      <c r="AJD16" s="84"/>
      <c r="AJE16" s="84"/>
      <c r="AJF16" s="84"/>
      <c r="AJG16" s="84"/>
      <c r="AJH16" s="84"/>
      <c r="AJI16" s="84"/>
      <c r="AJJ16" s="84"/>
      <c r="AJK16" s="84"/>
      <c r="AJL16" s="84"/>
      <c r="AJM16" s="84"/>
      <c r="AJN16" s="84"/>
      <c r="AJO16" s="84"/>
      <c r="AJP16" s="84"/>
      <c r="AJQ16" s="84"/>
      <c r="AJR16" s="84"/>
      <c r="AJS16" s="84"/>
      <c r="AJT16" s="84"/>
      <c r="AJU16" s="84"/>
      <c r="AJV16" s="84"/>
      <c r="AJW16" s="84"/>
      <c r="AJX16" s="84"/>
      <c r="AJY16" s="84"/>
      <c r="AJZ16" s="84"/>
      <c r="AKA16" s="84"/>
      <c r="AKB16" s="84"/>
      <c r="AKC16" s="84"/>
      <c r="AKD16" s="84"/>
      <c r="AKE16" s="84"/>
      <c r="AKF16" s="84"/>
      <c r="AKG16" s="84"/>
      <c r="AKH16" s="84"/>
      <c r="AKI16" s="84"/>
      <c r="AKJ16" s="84"/>
      <c r="AKK16" s="84"/>
      <c r="AKL16" s="84"/>
      <c r="AKM16" s="84"/>
      <c r="AKN16" s="84"/>
      <c r="AKO16" s="84"/>
      <c r="AKP16" s="84"/>
      <c r="AKQ16" s="84"/>
      <c r="AKR16" s="84"/>
      <c r="AKS16" s="84"/>
      <c r="AKT16" s="84"/>
      <c r="AKU16" s="84"/>
      <c r="AKV16" s="84"/>
      <c r="AKW16" s="84"/>
      <c r="AKX16" s="84"/>
      <c r="AKY16" s="84"/>
      <c r="AKZ16" s="84"/>
      <c r="ALA16" s="84"/>
      <c r="ALB16" s="84"/>
      <c r="ALC16" s="84"/>
      <c r="ALD16" s="84"/>
      <c r="ALE16" s="84"/>
      <c r="ALF16" s="84"/>
      <c r="ALG16" s="84"/>
      <c r="ALH16" s="84"/>
      <c r="ALI16" s="84"/>
      <c r="ALJ16" s="84"/>
      <c r="ALK16" s="84"/>
      <c r="ALL16" s="84"/>
      <c r="ALM16" s="84"/>
      <c r="ALN16" s="84"/>
      <c r="ALO16" s="84"/>
      <c r="ALP16" s="84"/>
      <c r="ALQ16" s="84"/>
      <c r="ALR16" s="84"/>
      <c r="ALS16" s="84"/>
      <c r="ALT16" s="84"/>
      <c r="ALU16" s="84"/>
      <c r="ALV16" s="84"/>
      <c r="ALW16" s="84"/>
      <c r="ALX16" s="84"/>
      <c r="ALY16" s="84"/>
      <c r="ALZ16" s="84"/>
      <c r="AMA16" s="84"/>
      <c r="AMB16" s="84"/>
      <c r="AMC16" s="84"/>
      <c r="AMD16" s="84"/>
      <c r="AME16" s="84"/>
      <c r="AMF16" s="84"/>
      <c r="AMG16" s="84"/>
      <c r="AMH16" s="84"/>
      <c r="AMI16" s="84"/>
      <c r="AMJ16" s="84"/>
      <c r="AMK16" s="84"/>
      <c r="AML16" s="84"/>
      <c r="AMM16" s="84"/>
      <c r="AMN16" s="84"/>
      <c r="AMO16" s="84"/>
      <c r="AMP16" s="84"/>
      <c r="AMQ16" s="84"/>
      <c r="AMR16" s="84"/>
      <c r="AMS16" s="84"/>
      <c r="AMT16" s="84"/>
      <c r="AMU16" s="84"/>
      <c r="AMV16" s="84"/>
      <c r="AMW16" s="84"/>
      <c r="AMX16" s="84"/>
      <c r="AMY16" s="84"/>
      <c r="AMZ16" s="84"/>
      <c r="ANA16" s="84"/>
      <c r="ANB16" s="84"/>
      <c r="ANC16" s="84"/>
      <c r="AND16" s="84"/>
      <c r="ANE16" s="84"/>
      <c r="ANF16" s="84"/>
      <c r="ANG16" s="84"/>
      <c r="ANH16" s="84"/>
      <c r="ANI16" s="84"/>
      <c r="ANJ16" s="84"/>
      <c r="ANK16" s="84"/>
      <c r="ANL16" s="84"/>
      <c r="ANM16" s="84"/>
      <c r="ANN16" s="84"/>
      <c r="ANO16" s="84"/>
      <c r="ANP16" s="84"/>
      <c r="ANQ16" s="84"/>
      <c r="ANR16" s="84"/>
      <c r="ANS16" s="84"/>
      <c r="ANT16" s="84"/>
      <c r="ANU16" s="84"/>
      <c r="ANV16" s="84"/>
      <c r="ANW16" s="84"/>
      <c r="ANX16" s="84"/>
      <c r="ANY16" s="84"/>
      <c r="ANZ16" s="84"/>
      <c r="AOA16" s="84"/>
      <c r="AOB16" s="84"/>
      <c r="AOC16" s="84"/>
      <c r="AOD16" s="84"/>
      <c r="AOE16" s="84"/>
      <c r="AOF16" s="84"/>
      <c r="AOG16" s="84"/>
      <c r="AOH16" s="84"/>
      <c r="AOI16" s="84"/>
      <c r="AOJ16" s="84"/>
      <c r="AOK16" s="84"/>
      <c r="AOL16" s="84"/>
      <c r="AOM16" s="84"/>
      <c r="AON16" s="84"/>
      <c r="AOO16" s="84"/>
      <c r="AOP16" s="84"/>
      <c r="AOQ16" s="84"/>
      <c r="AOR16" s="84"/>
      <c r="AOS16" s="84"/>
      <c r="AOT16" s="84"/>
      <c r="AOU16" s="84"/>
      <c r="AOV16" s="84"/>
      <c r="AOW16" s="84"/>
      <c r="AOX16" s="84"/>
      <c r="AOY16" s="84"/>
      <c r="AOZ16" s="84"/>
      <c r="APA16" s="84"/>
      <c r="APB16" s="84"/>
      <c r="APC16" s="84"/>
      <c r="APD16" s="84"/>
      <c r="APE16" s="84"/>
      <c r="APF16" s="84"/>
      <c r="APG16" s="84"/>
      <c r="APH16" s="84"/>
      <c r="API16" s="84"/>
      <c r="APJ16" s="84"/>
      <c r="APK16" s="84"/>
      <c r="APL16" s="84"/>
      <c r="APM16" s="84"/>
      <c r="APN16" s="84"/>
      <c r="APO16" s="84"/>
      <c r="APP16" s="84"/>
      <c r="APQ16" s="84"/>
      <c r="APR16" s="84"/>
      <c r="APS16" s="84"/>
      <c r="APT16" s="84"/>
      <c r="APU16" s="84"/>
      <c r="APV16" s="84"/>
      <c r="APW16" s="84"/>
      <c r="APX16" s="84"/>
      <c r="APY16" s="84"/>
      <c r="APZ16" s="84"/>
      <c r="AQA16" s="84"/>
      <c r="AQB16" s="84"/>
      <c r="AQC16" s="84"/>
      <c r="AQD16" s="84"/>
      <c r="AQE16" s="84"/>
      <c r="AQF16" s="84"/>
      <c r="AQG16" s="84"/>
      <c r="AQH16" s="84"/>
      <c r="AQI16" s="84"/>
      <c r="AQJ16" s="84"/>
      <c r="AQK16" s="84"/>
      <c r="AQL16" s="84"/>
      <c r="AQM16" s="84"/>
      <c r="AQN16" s="84"/>
      <c r="AQO16" s="84"/>
      <c r="AQP16" s="84"/>
      <c r="AQQ16" s="84"/>
      <c r="AQR16" s="84"/>
      <c r="AQS16" s="84"/>
      <c r="AQT16" s="84"/>
      <c r="AQU16" s="84"/>
      <c r="AQV16" s="84"/>
      <c r="AQW16" s="84"/>
      <c r="AQX16" s="84"/>
      <c r="AQY16" s="84"/>
      <c r="AQZ16" s="84"/>
      <c r="ARA16" s="84"/>
      <c r="ARB16" s="84"/>
      <c r="ARC16" s="84"/>
      <c r="ARD16" s="84"/>
      <c r="ARE16" s="84"/>
      <c r="ARF16" s="84"/>
      <c r="ARG16" s="84"/>
      <c r="ARH16" s="84"/>
      <c r="ARI16" s="84"/>
      <c r="ARJ16" s="84"/>
      <c r="ARK16" s="84"/>
      <c r="ARL16" s="84"/>
      <c r="ARM16" s="84"/>
      <c r="ARN16" s="84"/>
      <c r="ARO16" s="84"/>
      <c r="ARP16" s="84"/>
      <c r="ARQ16" s="84"/>
      <c r="ARR16" s="84"/>
      <c r="ARS16" s="84"/>
      <c r="ART16" s="84"/>
      <c r="ARU16" s="84"/>
      <c r="ARV16" s="84"/>
      <c r="ARW16" s="84"/>
      <c r="ARX16" s="84"/>
      <c r="ARY16" s="84"/>
      <c r="ARZ16" s="84"/>
      <c r="ASA16" s="84"/>
      <c r="ASB16" s="84"/>
      <c r="ASC16" s="84"/>
      <c r="ASD16" s="84"/>
      <c r="ASE16" s="84"/>
      <c r="ASF16" s="84"/>
      <c r="ASG16" s="84"/>
      <c r="ASH16" s="84"/>
      <c r="ASI16" s="84"/>
      <c r="ASJ16" s="84"/>
      <c r="ASK16" s="84"/>
      <c r="ASL16" s="84"/>
      <c r="ASM16" s="84"/>
      <c r="ASN16" s="84"/>
      <c r="ASO16" s="84"/>
      <c r="ASP16" s="84"/>
      <c r="ASQ16" s="84"/>
      <c r="ASR16" s="84"/>
      <c r="ASS16" s="84"/>
      <c r="AST16" s="84"/>
      <c r="ASU16" s="84"/>
      <c r="ASV16" s="84"/>
      <c r="ASW16" s="84"/>
      <c r="ASX16" s="84"/>
      <c r="ASY16" s="84"/>
      <c r="ASZ16" s="84"/>
      <c r="ATA16" s="84"/>
      <c r="ATB16" s="84"/>
      <c r="ATC16" s="84"/>
      <c r="ATD16" s="84"/>
      <c r="ATE16" s="84"/>
      <c r="ATF16" s="84"/>
      <c r="ATG16" s="84"/>
      <c r="ATH16" s="84"/>
      <c r="ATI16" s="84"/>
      <c r="ATJ16" s="84"/>
      <c r="ATK16" s="84"/>
      <c r="ATL16" s="84"/>
      <c r="ATM16" s="84"/>
      <c r="ATN16" s="84"/>
      <c r="ATO16" s="84"/>
      <c r="ATP16" s="84"/>
      <c r="ATQ16" s="84"/>
      <c r="ATR16" s="84"/>
      <c r="ATS16" s="84"/>
      <c r="ATT16" s="84"/>
      <c r="ATU16" s="84"/>
      <c r="ATV16" s="84"/>
      <c r="ATW16" s="84"/>
      <c r="ATX16" s="84"/>
      <c r="ATY16" s="84"/>
      <c r="ATZ16" s="84"/>
      <c r="AUA16" s="84"/>
      <c r="AUB16" s="84"/>
      <c r="AUC16" s="84"/>
      <c r="AUD16" s="84"/>
      <c r="AUE16" s="84"/>
      <c r="AUF16" s="84"/>
      <c r="AUG16" s="84"/>
      <c r="AUH16" s="84"/>
      <c r="AUI16" s="84"/>
      <c r="AUJ16" s="84"/>
      <c r="AUK16" s="84"/>
      <c r="AUL16" s="84"/>
      <c r="AUM16" s="84"/>
      <c r="AUN16" s="84"/>
      <c r="AUO16" s="84"/>
      <c r="AUP16" s="84"/>
      <c r="AUQ16" s="84"/>
      <c r="AUR16" s="84"/>
      <c r="AUS16" s="84"/>
      <c r="AUT16" s="84"/>
      <c r="AUU16" s="84"/>
      <c r="AUV16" s="84"/>
      <c r="AUW16" s="84"/>
      <c r="AUX16" s="84"/>
      <c r="AUY16" s="84"/>
      <c r="AUZ16" s="84"/>
      <c r="AVA16" s="84"/>
      <c r="AVB16" s="84"/>
      <c r="AVC16" s="84"/>
      <c r="AVD16" s="84"/>
      <c r="AVE16" s="84"/>
      <c r="AVF16" s="84"/>
      <c r="AVG16" s="84"/>
      <c r="AVH16" s="84"/>
      <c r="AVI16" s="84"/>
      <c r="AVJ16" s="84"/>
      <c r="AVK16" s="84"/>
      <c r="AVL16" s="84"/>
      <c r="AVM16" s="84"/>
      <c r="AVN16" s="84"/>
      <c r="AVO16" s="84"/>
      <c r="AVP16" s="84"/>
      <c r="AVQ16" s="84"/>
      <c r="AVR16" s="84"/>
      <c r="AVS16" s="84"/>
      <c r="AVT16" s="84"/>
      <c r="AVU16" s="84"/>
      <c r="AVV16" s="84"/>
      <c r="AVW16" s="84"/>
      <c r="AVX16" s="84"/>
      <c r="AVY16" s="84"/>
      <c r="AVZ16" s="84"/>
      <c r="AWA16" s="84"/>
      <c r="AWB16" s="84"/>
      <c r="AWC16" s="84"/>
      <c r="AWD16" s="84"/>
      <c r="AWE16" s="84"/>
      <c r="AWF16" s="84"/>
      <c r="AWG16" s="84"/>
      <c r="AWH16" s="84"/>
      <c r="AWI16" s="84"/>
      <c r="AWJ16" s="84"/>
      <c r="AWK16" s="84"/>
      <c r="AWL16" s="84"/>
      <c r="AWM16" s="84"/>
      <c r="AWN16" s="84"/>
      <c r="AWO16" s="84"/>
      <c r="AWP16" s="84"/>
      <c r="AWQ16" s="84"/>
      <c r="AWR16" s="84"/>
      <c r="AWS16" s="84"/>
      <c r="AWT16" s="84"/>
      <c r="AWU16" s="84"/>
      <c r="AWV16" s="84"/>
      <c r="AWW16" s="84"/>
      <c r="AWX16" s="84"/>
      <c r="AWY16" s="84"/>
      <c r="AWZ16" s="84"/>
      <c r="AXA16" s="84"/>
      <c r="AXB16" s="84"/>
      <c r="AXC16" s="84"/>
      <c r="AXD16" s="84"/>
      <c r="AXE16" s="84"/>
      <c r="AXF16" s="84"/>
      <c r="AXG16" s="84"/>
      <c r="AXH16" s="84"/>
      <c r="AXI16" s="84"/>
      <c r="AXJ16" s="84"/>
      <c r="AXK16" s="84"/>
      <c r="AXL16" s="84"/>
      <c r="AXM16" s="84"/>
      <c r="AXN16" s="84"/>
      <c r="AXO16" s="84"/>
      <c r="AXP16" s="84"/>
      <c r="AXQ16" s="84"/>
      <c r="AXR16" s="84"/>
      <c r="AXS16" s="84"/>
      <c r="AXT16" s="84"/>
      <c r="AXU16" s="84"/>
      <c r="AXV16" s="84"/>
      <c r="AXW16" s="84"/>
      <c r="AXX16" s="84"/>
      <c r="AXY16" s="84"/>
      <c r="AXZ16" s="84"/>
      <c r="AYA16" s="84"/>
      <c r="AYB16" s="84"/>
      <c r="AYC16" s="84"/>
      <c r="AYD16" s="84"/>
      <c r="AYE16" s="84"/>
      <c r="AYF16" s="84"/>
      <c r="AYG16" s="84"/>
      <c r="AYH16" s="84"/>
      <c r="AYI16" s="84"/>
      <c r="AYJ16" s="84"/>
      <c r="AYK16" s="84"/>
      <c r="AYL16" s="84"/>
      <c r="AYM16" s="84"/>
      <c r="AYN16" s="84"/>
      <c r="AYO16" s="84"/>
      <c r="AYP16" s="84"/>
      <c r="AYQ16" s="84"/>
      <c r="AYR16" s="84"/>
      <c r="AYS16" s="84"/>
      <c r="AYT16" s="84"/>
      <c r="AYU16" s="84"/>
      <c r="AYV16" s="84"/>
      <c r="AYW16" s="84"/>
      <c r="AYX16" s="84"/>
      <c r="AYY16" s="84"/>
      <c r="AYZ16" s="84"/>
      <c r="AZA16" s="84"/>
      <c r="AZB16" s="84"/>
      <c r="AZC16" s="84"/>
      <c r="AZD16" s="84"/>
      <c r="AZE16" s="84"/>
      <c r="AZF16" s="84"/>
      <c r="AZG16" s="84"/>
      <c r="AZH16" s="84"/>
      <c r="AZI16" s="84"/>
      <c r="AZJ16" s="84"/>
      <c r="AZK16" s="84"/>
      <c r="AZL16" s="84"/>
      <c r="AZM16" s="84"/>
      <c r="AZN16" s="84"/>
      <c r="AZO16" s="84"/>
      <c r="AZP16" s="84"/>
      <c r="AZQ16" s="84"/>
      <c r="AZR16" s="84"/>
      <c r="AZS16" s="84"/>
      <c r="AZT16" s="84"/>
      <c r="AZU16" s="84"/>
      <c r="AZV16" s="84"/>
      <c r="AZW16" s="84"/>
      <c r="AZX16" s="84"/>
      <c r="AZY16" s="84"/>
      <c r="AZZ16" s="84"/>
      <c r="BAA16" s="84"/>
      <c r="BAB16" s="84"/>
      <c r="BAC16" s="84"/>
      <c r="BAD16" s="84"/>
      <c r="BAE16" s="84"/>
      <c r="BAF16" s="84"/>
      <c r="BAG16" s="84"/>
      <c r="BAH16" s="84"/>
      <c r="BAI16" s="84"/>
      <c r="BAJ16" s="84"/>
      <c r="BAK16" s="84"/>
      <c r="BAL16" s="84"/>
      <c r="BAM16" s="84"/>
      <c r="BAN16" s="84"/>
      <c r="BAO16" s="84"/>
      <c r="BAP16" s="84"/>
      <c r="BAQ16" s="84"/>
      <c r="BAR16" s="84"/>
      <c r="BAS16" s="84"/>
      <c r="BAT16" s="84"/>
      <c r="BAU16" s="84"/>
      <c r="BAV16" s="84"/>
      <c r="BAW16" s="84"/>
      <c r="BAX16" s="84"/>
      <c r="BAY16" s="84"/>
      <c r="BAZ16" s="84"/>
      <c r="BBA16" s="84"/>
      <c r="BBB16" s="84"/>
      <c r="BBC16" s="84"/>
      <c r="BBD16" s="84"/>
      <c r="BBE16" s="84"/>
      <c r="BBF16" s="84"/>
      <c r="BBG16" s="84"/>
      <c r="BBH16" s="84"/>
      <c r="BBI16" s="84"/>
      <c r="BBJ16" s="84"/>
      <c r="BBK16" s="84"/>
      <c r="BBL16" s="84"/>
      <c r="BBM16" s="84"/>
      <c r="BBN16" s="84"/>
      <c r="BBO16" s="84"/>
      <c r="BBP16" s="84"/>
      <c r="BBQ16" s="84"/>
      <c r="BBR16" s="84"/>
      <c r="BBS16" s="84"/>
      <c r="BBT16" s="84"/>
      <c r="BBU16" s="84"/>
      <c r="BBV16" s="84"/>
      <c r="BBW16" s="84"/>
      <c r="BBX16" s="84"/>
      <c r="BBY16" s="84"/>
      <c r="BBZ16" s="84"/>
      <c r="BCA16" s="84"/>
      <c r="BCB16" s="84"/>
      <c r="BCC16" s="84"/>
      <c r="BCD16" s="84"/>
      <c r="BCE16" s="84"/>
      <c r="BCF16" s="84"/>
      <c r="BCG16" s="84"/>
      <c r="BCH16" s="84"/>
      <c r="BCI16" s="84"/>
      <c r="BCJ16" s="84"/>
      <c r="BCK16" s="84"/>
      <c r="BCL16" s="84"/>
      <c r="BCM16" s="84"/>
      <c r="BCN16" s="84"/>
      <c r="BCO16" s="84"/>
      <c r="BCP16" s="84"/>
      <c r="BCQ16" s="84"/>
      <c r="BCR16" s="84"/>
      <c r="BCS16" s="84"/>
      <c r="BCT16" s="84"/>
      <c r="BCU16" s="84"/>
      <c r="BCV16" s="84"/>
      <c r="BCW16" s="84"/>
      <c r="BCX16" s="84"/>
      <c r="BCY16" s="84"/>
      <c r="BCZ16" s="84"/>
      <c r="BDA16" s="84"/>
      <c r="BDB16" s="84"/>
      <c r="BDC16" s="84"/>
      <c r="BDD16" s="84"/>
      <c r="BDE16" s="84"/>
      <c r="BDF16" s="84"/>
      <c r="BDG16" s="84"/>
      <c r="BDH16" s="84"/>
      <c r="BDI16" s="84"/>
      <c r="BDJ16" s="84"/>
      <c r="BDK16" s="84"/>
      <c r="BDL16" s="84"/>
      <c r="BDM16" s="84"/>
      <c r="BDN16" s="84"/>
      <c r="BDO16" s="84"/>
      <c r="BDP16" s="84"/>
      <c r="BDQ16" s="84"/>
      <c r="BDR16" s="84"/>
      <c r="BDS16" s="84"/>
      <c r="BDT16" s="84"/>
      <c r="BDU16" s="84"/>
      <c r="BDV16" s="84"/>
      <c r="BDW16" s="84"/>
      <c r="BDX16" s="84"/>
      <c r="BDY16" s="84"/>
      <c r="BDZ16" s="84"/>
      <c r="BEA16" s="84"/>
      <c r="BEB16" s="84"/>
      <c r="BEC16" s="84"/>
      <c r="BED16" s="84"/>
      <c r="BEE16" s="84"/>
      <c r="BEF16" s="84"/>
      <c r="BEG16" s="84"/>
      <c r="BEH16" s="84"/>
      <c r="BEI16" s="84"/>
      <c r="BEJ16" s="84"/>
      <c r="BEK16" s="84"/>
      <c r="BEL16" s="84"/>
      <c r="BEM16" s="84"/>
      <c r="BEN16" s="84"/>
      <c r="BEO16" s="84"/>
      <c r="BEP16" s="84"/>
      <c r="BEQ16" s="84"/>
      <c r="BER16" s="84"/>
      <c r="BES16" s="84"/>
      <c r="BET16" s="84"/>
      <c r="BEU16" s="84"/>
      <c r="BEV16" s="84"/>
      <c r="BEW16" s="84"/>
      <c r="BEX16" s="84"/>
      <c r="BEY16" s="84"/>
      <c r="BEZ16" s="84"/>
      <c r="BFA16" s="84"/>
      <c r="BFB16" s="84"/>
      <c r="BFC16" s="84"/>
      <c r="BFD16" s="84"/>
      <c r="BFE16" s="84"/>
      <c r="BFF16" s="84"/>
      <c r="BFG16" s="84"/>
      <c r="BFH16" s="84"/>
      <c r="BFI16" s="84"/>
      <c r="BFJ16" s="84"/>
      <c r="BFK16" s="84"/>
      <c r="BFL16" s="84"/>
      <c r="BFM16" s="84"/>
      <c r="BFN16" s="84"/>
      <c r="BFO16" s="84"/>
      <c r="BFP16" s="84"/>
      <c r="BFQ16" s="84"/>
      <c r="BFR16" s="84"/>
      <c r="BFS16" s="84"/>
      <c r="BFT16" s="84"/>
      <c r="BFU16" s="84"/>
      <c r="BFV16" s="84"/>
      <c r="BFW16" s="84"/>
      <c r="BFX16" s="84"/>
      <c r="BFY16" s="84"/>
      <c r="BFZ16" s="84"/>
      <c r="BGA16" s="84"/>
      <c r="BGB16" s="84"/>
      <c r="BGC16" s="84"/>
      <c r="BGD16" s="84"/>
      <c r="BGE16" s="84"/>
      <c r="BGF16" s="84"/>
      <c r="BGG16" s="84"/>
      <c r="BGH16" s="84"/>
      <c r="BGI16" s="84"/>
      <c r="BGJ16" s="84"/>
      <c r="BGK16" s="84"/>
      <c r="BGL16" s="84"/>
      <c r="BGM16" s="84"/>
      <c r="BGN16" s="84"/>
      <c r="BGO16" s="84"/>
      <c r="BGP16" s="84"/>
      <c r="BGQ16" s="84"/>
      <c r="BGR16" s="84"/>
      <c r="BGS16" s="84"/>
      <c r="BGT16" s="84"/>
      <c r="BGU16" s="84"/>
      <c r="BGV16" s="84"/>
      <c r="BGW16" s="84"/>
      <c r="BGX16" s="84"/>
      <c r="BGY16" s="84"/>
      <c r="BGZ16" s="84"/>
      <c r="BHA16" s="84"/>
      <c r="BHB16" s="84"/>
      <c r="BHC16" s="84"/>
      <c r="BHD16" s="84"/>
      <c r="BHE16" s="84"/>
      <c r="BHF16" s="84"/>
      <c r="BHG16" s="84"/>
      <c r="BHH16" s="84"/>
      <c r="BHI16" s="84"/>
      <c r="BHJ16" s="84"/>
      <c r="BHK16" s="84"/>
      <c r="BHL16" s="84"/>
      <c r="BHM16" s="84"/>
      <c r="BHN16" s="84"/>
      <c r="BHO16" s="84"/>
      <c r="BHP16" s="84"/>
      <c r="BHQ16" s="84"/>
      <c r="BHR16" s="84"/>
      <c r="BHS16" s="84"/>
      <c r="BHT16" s="84"/>
      <c r="BHU16" s="84"/>
      <c r="BHV16" s="84"/>
      <c r="BHW16" s="84"/>
      <c r="BHX16" s="84"/>
      <c r="BHY16" s="84"/>
      <c r="BHZ16" s="84"/>
      <c r="BIA16" s="84"/>
      <c r="BIB16" s="84"/>
      <c r="BIC16" s="84"/>
      <c r="BID16" s="84"/>
      <c r="BIE16" s="84"/>
      <c r="BIF16" s="84"/>
      <c r="BIG16" s="84"/>
      <c r="BIH16" s="84"/>
      <c r="BII16" s="84"/>
      <c r="BIJ16" s="84"/>
      <c r="BIK16" s="84"/>
      <c r="BIL16" s="84"/>
      <c r="BIM16" s="84"/>
      <c r="BIN16" s="84"/>
      <c r="BIO16" s="84"/>
      <c r="BIP16" s="84"/>
      <c r="BIQ16" s="84"/>
      <c r="BIR16" s="84"/>
      <c r="BIS16" s="84"/>
      <c r="BIT16" s="84"/>
      <c r="BIU16" s="84"/>
      <c r="BIV16" s="84"/>
      <c r="BIW16" s="84"/>
      <c r="BIX16" s="84"/>
      <c r="BIY16" s="84"/>
      <c r="BIZ16" s="84"/>
      <c r="BJA16" s="84"/>
      <c r="BJB16" s="84"/>
      <c r="BJC16" s="84"/>
      <c r="BJD16" s="84"/>
      <c r="BJE16" s="84"/>
      <c r="BJF16" s="84"/>
      <c r="BJG16" s="84"/>
      <c r="BJH16" s="84"/>
      <c r="BJI16" s="84"/>
      <c r="BJJ16" s="84"/>
      <c r="BJK16" s="84"/>
      <c r="BJL16" s="84"/>
      <c r="BJM16" s="84"/>
      <c r="BJN16" s="84"/>
      <c r="BJO16" s="84"/>
      <c r="BJP16" s="84"/>
      <c r="BJQ16" s="84"/>
      <c r="BJR16" s="84"/>
      <c r="BJS16" s="84"/>
      <c r="BJT16" s="84"/>
      <c r="BJU16" s="84"/>
      <c r="BJV16" s="84"/>
      <c r="BJW16" s="84"/>
      <c r="BJX16" s="84"/>
      <c r="BJY16" s="84"/>
      <c r="BJZ16" s="84"/>
      <c r="BKA16" s="84"/>
      <c r="BKB16" s="84"/>
      <c r="BKC16" s="84"/>
      <c r="BKD16" s="84"/>
      <c r="BKE16" s="84"/>
      <c r="BKF16" s="84"/>
      <c r="BKG16" s="84"/>
      <c r="BKH16" s="84"/>
      <c r="BKI16" s="84"/>
      <c r="BKJ16" s="84"/>
      <c r="BKK16" s="84"/>
      <c r="BKL16" s="84"/>
      <c r="BKM16" s="84"/>
      <c r="BKN16" s="84"/>
      <c r="BKO16" s="84"/>
      <c r="BKP16" s="84"/>
      <c r="BKQ16" s="84"/>
      <c r="BKR16" s="84"/>
      <c r="BKS16" s="84"/>
      <c r="BKT16" s="84"/>
      <c r="BKU16" s="84"/>
      <c r="BKV16" s="84"/>
      <c r="BKW16" s="84"/>
      <c r="BKX16" s="84"/>
      <c r="BKY16" s="84"/>
      <c r="BKZ16" s="84"/>
      <c r="BLA16" s="84"/>
      <c r="BLB16" s="84"/>
      <c r="BLC16" s="84"/>
      <c r="BLD16" s="84"/>
      <c r="BLE16" s="84"/>
      <c r="BLF16" s="84"/>
      <c r="BLG16" s="84"/>
      <c r="BLH16" s="84"/>
      <c r="BLI16" s="84"/>
      <c r="BLJ16" s="84"/>
      <c r="BLK16" s="84"/>
      <c r="BLL16" s="84"/>
      <c r="BLM16" s="84"/>
      <c r="BLN16" s="84"/>
      <c r="BLO16" s="84"/>
      <c r="BLP16" s="84"/>
      <c r="BLQ16" s="84"/>
      <c r="BLR16" s="83"/>
    </row>
    <row r="17" spans="1:1682" s="30" customFormat="1">
      <c r="A17" s="85"/>
      <c r="B17" s="106" t="s">
        <v>100</v>
      </c>
      <c r="C17" s="107" t="s">
        <v>18</v>
      </c>
      <c r="D17" s="82">
        <v>0</v>
      </c>
      <c r="E17" s="82"/>
      <c r="F17" s="82">
        <f t="shared" si="0"/>
        <v>0</v>
      </c>
      <c r="G17" s="82"/>
      <c r="H17" s="108">
        <v>1600</v>
      </c>
      <c r="I17" s="111">
        <f t="shared" ref="I17:I27" si="1">+H17*F17</f>
        <v>0</v>
      </c>
      <c r="J17" s="84"/>
      <c r="K17" s="84"/>
      <c r="L17" s="84"/>
      <c r="M17" s="84"/>
      <c r="N17" s="84"/>
      <c r="O17" s="84"/>
      <c r="P17" s="84"/>
      <c r="Q17" s="84"/>
      <c r="R17" s="84"/>
      <c r="S17" s="84"/>
      <c r="T17" s="84"/>
      <c r="U17" s="84"/>
      <c r="V17" s="84"/>
      <c r="W17" s="84"/>
      <c r="X17" s="84"/>
      <c r="Y17" s="84"/>
      <c r="Z17" s="84"/>
      <c r="AA17" s="84"/>
      <c r="AB17" s="84"/>
      <c r="AC17" s="84"/>
      <c r="AD17" s="84"/>
      <c r="AE17" s="84"/>
      <c r="AF17" s="84"/>
      <c r="AG17" s="84"/>
      <c r="AH17" s="84"/>
      <c r="AI17" s="84"/>
      <c r="AJ17" s="84"/>
      <c r="AK17" s="84"/>
      <c r="AL17" s="84"/>
      <c r="AM17" s="84"/>
      <c r="AN17" s="84"/>
      <c r="AO17" s="84"/>
      <c r="AP17" s="84"/>
      <c r="AQ17" s="84"/>
      <c r="AR17" s="84"/>
      <c r="AS17" s="84"/>
      <c r="AT17" s="84"/>
      <c r="AU17" s="84"/>
      <c r="AV17" s="84"/>
      <c r="AW17" s="84"/>
      <c r="AX17" s="84"/>
      <c r="AY17" s="84"/>
      <c r="AZ17" s="84"/>
      <c r="BA17" s="84"/>
      <c r="BB17" s="84"/>
      <c r="BC17" s="84"/>
      <c r="BD17" s="84"/>
      <c r="BE17" s="84"/>
      <c r="BF17" s="84"/>
      <c r="BG17" s="84"/>
      <c r="BH17" s="84"/>
      <c r="BI17" s="84"/>
      <c r="BJ17" s="84"/>
      <c r="BK17" s="84"/>
      <c r="BL17" s="84"/>
      <c r="BM17" s="84"/>
      <c r="BN17" s="84"/>
      <c r="BO17" s="84"/>
      <c r="BP17" s="84"/>
      <c r="BQ17" s="84"/>
      <c r="BR17" s="84"/>
      <c r="BS17" s="84"/>
      <c r="BT17" s="84"/>
      <c r="BU17" s="84"/>
      <c r="BV17" s="84"/>
      <c r="BW17" s="84"/>
      <c r="BX17" s="84"/>
      <c r="BY17" s="84"/>
      <c r="BZ17" s="84"/>
      <c r="CA17" s="84"/>
      <c r="CB17" s="84"/>
      <c r="CC17" s="84"/>
      <c r="CD17" s="84"/>
      <c r="CE17" s="84"/>
      <c r="CF17" s="84"/>
      <c r="CG17" s="84"/>
      <c r="CH17" s="84"/>
      <c r="CI17" s="84"/>
      <c r="CJ17" s="84"/>
      <c r="CK17" s="84"/>
      <c r="CL17" s="84"/>
      <c r="CM17" s="84"/>
      <c r="CN17" s="84"/>
      <c r="CO17" s="84"/>
      <c r="CP17" s="84"/>
      <c r="CQ17" s="84"/>
      <c r="CR17" s="84"/>
      <c r="CS17" s="84"/>
      <c r="CT17" s="84"/>
      <c r="CU17" s="84"/>
      <c r="CV17" s="84"/>
      <c r="CW17" s="84"/>
      <c r="CX17" s="84"/>
      <c r="CY17" s="84"/>
      <c r="CZ17" s="84"/>
      <c r="DA17" s="84"/>
      <c r="DB17" s="84"/>
      <c r="DC17" s="84"/>
      <c r="DD17" s="84"/>
      <c r="DE17" s="84"/>
      <c r="DF17" s="84"/>
      <c r="DG17" s="84"/>
      <c r="DH17" s="84"/>
      <c r="DI17" s="84"/>
      <c r="DJ17" s="84"/>
      <c r="DK17" s="84"/>
      <c r="DL17" s="84"/>
      <c r="DM17" s="84"/>
      <c r="DN17" s="84"/>
      <c r="DO17" s="84"/>
      <c r="DP17" s="84"/>
      <c r="DQ17" s="84"/>
      <c r="DR17" s="84"/>
      <c r="DS17" s="84"/>
      <c r="DT17" s="84"/>
      <c r="DU17" s="84"/>
      <c r="DV17" s="84"/>
      <c r="DW17" s="84"/>
      <c r="DX17" s="84"/>
      <c r="DY17" s="84"/>
      <c r="DZ17" s="84"/>
      <c r="EA17" s="84"/>
      <c r="EB17" s="84"/>
      <c r="EC17" s="84"/>
      <c r="ED17" s="84"/>
      <c r="EE17" s="84"/>
      <c r="EF17" s="84"/>
      <c r="EG17" s="84"/>
      <c r="EH17" s="84"/>
      <c r="EI17" s="84"/>
      <c r="EJ17" s="84"/>
      <c r="EK17" s="84"/>
      <c r="EL17" s="84"/>
      <c r="EM17" s="84"/>
      <c r="EN17" s="84"/>
      <c r="EO17" s="84"/>
      <c r="EP17" s="84"/>
      <c r="EQ17" s="84"/>
      <c r="ER17" s="84"/>
      <c r="ES17" s="84"/>
      <c r="ET17" s="84"/>
      <c r="EU17" s="84"/>
      <c r="EV17" s="84"/>
      <c r="EW17" s="84"/>
      <c r="EX17" s="84"/>
      <c r="EY17" s="84"/>
      <c r="EZ17" s="84"/>
      <c r="FA17" s="84"/>
      <c r="FB17" s="84"/>
      <c r="FC17" s="84"/>
      <c r="FD17" s="84"/>
      <c r="FE17" s="84"/>
      <c r="FF17" s="84"/>
      <c r="FG17" s="84"/>
      <c r="FH17" s="84"/>
      <c r="FI17" s="84"/>
      <c r="FJ17" s="84"/>
      <c r="FK17" s="84"/>
      <c r="FL17" s="84"/>
      <c r="FM17" s="84"/>
      <c r="FN17" s="84"/>
      <c r="FO17" s="84"/>
      <c r="FP17" s="84"/>
      <c r="FQ17" s="84"/>
      <c r="FR17" s="84"/>
      <c r="FS17" s="84"/>
      <c r="FT17" s="84"/>
      <c r="FU17" s="84"/>
      <c r="FV17" s="84"/>
      <c r="FW17" s="84"/>
      <c r="FX17" s="84"/>
      <c r="FY17" s="84"/>
      <c r="FZ17" s="84"/>
      <c r="GA17" s="84"/>
      <c r="GB17" s="84"/>
      <c r="GC17" s="84"/>
      <c r="GD17" s="84"/>
      <c r="GE17" s="84"/>
      <c r="GF17" s="84"/>
      <c r="GG17" s="84"/>
      <c r="GH17" s="84"/>
      <c r="GI17" s="84"/>
      <c r="GJ17" s="84"/>
      <c r="GK17" s="84"/>
      <c r="GL17" s="84"/>
      <c r="GM17" s="84"/>
      <c r="GN17" s="84"/>
      <c r="GO17" s="84"/>
      <c r="GP17" s="84"/>
      <c r="GQ17" s="84"/>
      <c r="GR17" s="84"/>
      <c r="GS17" s="84"/>
      <c r="GT17" s="84"/>
      <c r="GU17" s="84"/>
      <c r="GV17" s="84"/>
      <c r="GW17" s="84"/>
      <c r="GX17" s="84"/>
      <c r="GY17" s="84"/>
      <c r="GZ17" s="84"/>
      <c r="HA17" s="84"/>
      <c r="HB17" s="84"/>
      <c r="HC17" s="84"/>
      <c r="HD17" s="84"/>
      <c r="HE17" s="84"/>
      <c r="HF17" s="84"/>
      <c r="HG17" s="84"/>
      <c r="HH17" s="84"/>
      <c r="HI17" s="84"/>
      <c r="HJ17" s="84"/>
      <c r="HK17" s="84"/>
      <c r="HL17" s="84"/>
      <c r="HM17" s="84"/>
      <c r="HN17" s="84"/>
      <c r="HO17" s="84"/>
      <c r="HP17" s="84"/>
      <c r="HQ17" s="84"/>
      <c r="HR17" s="84"/>
      <c r="HS17" s="84"/>
      <c r="HT17" s="84"/>
      <c r="HU17" s="84"/>
      <c r="HV17" s="84"/>
      <c r="HW17" s="84"/>
      <c r="HX17" s="84"/>
      <c r="HY17" s="84"/>
      <c r="HZ17" s="84"/>
      <c r="IA17" s="84"/>
      <c r="IB17" s="84"/>
      <c r="IC17" s="84"/>
      <c r="ID17" s="84"/>
      <c r="IE17" s="84"/>
      <c r="IF17" s="84"/>
      <c r="IG17" s="84"/>
      <c r="IH17" s="84"/>
      <c r="II17" s="84"/>
      <c r="IJ17" s="84"/>
      <c r="IK17" s="84"/>
      <c r="IL17" s="84"/>
      <c r="IM17" s="84"/>
      <c r="IN17" s="84"/>
      <c r="IO17" s="84"/>
      <c r="IP17" s="84"/>
      <c r="IQ17" s="84"/>
      <c r="IR17" s="84"/>
      <c r="IS17" s="84"/>
      <c r="IT17" s="84"/>
      <c r="IU17" s="84"/>
      <c r="IV17" s="84"/>
      <c r="IW17" s="84"/>
      <c r="IX17" s="84"/>
      <c r="IY17" s="84"/>
      <c r="IZ17" s="84"/>
      <c r="JA17" s="84"/>
      <c r="JB17" s="84"/>
      <c r="JC17" s="84"/>
      <c r="JD17" s="84"/>
      <c r="JE17" s="84"/>
      <c r="JF17" s="84"/>
      <c r="JG17" s="84"/>
      <c r="JH17" s="84"/>
      <c r="JI17" s="84"/>
      <c r="JJ17" s="84"/>
      <c r="JK17" s="84"/>
      <c r="JL17" s="84"/>
      <c r="JM17" s="84"/>
      <c r="JN17" s="84"/>
      <c r="JO17" s="84"/>
      <c r="JP17" s="84"/>
      <c r="JQ17" s="84"/>
      <c r="JR17" s="84"/>
      <c r="JS17" s="84"/>
      <c r="JT17" s="84"/>
      <c r="JU17" s="84"/>
      <c r="JV17" s="84"/>
      <c r="JW17" s="84"/>
      <c r="JX17" s="84"/>
      <c r="JY17" s="84"/>
      <c r="JZ17" s="84"/>
      <c r="KA17" s="84"/>
      <c r="KB17" s="84"/>
      <c r="KC17" s="84"/>
      <c r="KD17" s="84"/>
      <c r="KE17" s="84"/>
      <c r="KF17" s="84"/>
      <c r="KG17" s="84"/>
      <c r="KH17" s="84"/>
      <c r="KI17" s="84"/>
      <c r="KJ17" s="84"/>
      <c r="KK17" s="84"/>
      <c r="KL17" s="84"/>
      <c r="KM17" s="84"/>
      <c r="KN17" s="84"/>
      <c r="KO17" s="84"/>
      <c r="KP17" s="84"/>
      <c r="KQ17" s="84"/>
      <c r="KR17" s="84"/>
      <c r="KS17" s="84"/>
      <c r="KT17" s="84"/>
      <c r="KU17" s="84"/>
      <c r="KV17" s="84"/>
      <c r="KW17" s="84"/>
      <c r="KX17" s="84"/>
      <c r="KY17" s="84"/>
      <c r="KZ17" s="84"/>
      <c r="LA17" s="84"/>
      <c r="LB17" s="84"/>
      <c r="LC17" s="84"/>
      <c r="LD17" s="84"/>
      <c r="LE17" s="84"/>
      <c r="LF17" s="84"/>
      <c r="LG17" s="84"/>
      <c r="LH17" s="84"/>
      <c r="LI17" s="84"/>
      <c r="LJ17" s="84"/>
      <c r="LK17" s="84"/>
      <c r="LL17" s="84"/>
      <c r="LM17" s="84"/>
      <c r="LN17" s="84"/>
      <c r="LO17" s="84"/>
      <c r="LP17" s="84"/>
      <c r="LQ17" s="84"/>
      <c r="LR17" s="84"/>
      <c r="LS17" s="84"/>
      <c r="LT17" s="84"/>
      <c r="LU17" s="84"/>
      <c r="LV17" s="84"/>
      <c r="LW17" s="84"/>
      <c r="LX17" s="84"/>
      <c r="LY17" s="84"/>
      <c r="LZ17" s="84"/>
      <c r="MA17" s="84"/>
      <c r="MB17" s="84"/>
      <c r="MC17" s="84"/>
      <c r="MD17" s="84"/>
      <c r="ME17" s="84"/>
      <c r="MF17" s="84"/>
      <c r="MG17" s="84"/>
      <c r="MH17" s="84"/>
      <c r="MI17" s="84"/>
      <c r="MJ17" s="84"/>
      <c r="MK17" s="84"/>
      <c r="ML17" s="84"/>
      <c r="MM17" s="84"/>
      <c r="MN17" s="84"/>
      <c r="MO17" s="84"/>
      <c r="MP17" s="84"/>
      <c r="MQ17" s="84"/>
      <c r="MR17" s="84"/>
      <c r="MS17" s="84"/>
      <c r="MT17" s="84"/>
      <c r="MU17" s="84"/>
      <c r="MV17" s="84"/>
      <c r="MW17" s="84"/>
      <c r="MX17" s="84"/>
      <c r="MY17" s="84"/>
      <c r="MZ17" s="84"/>
      <c r="NA17" s="84"/>
      <c r="NB17" s="84"/>
      <c r="NC17" s="84"/>
      <c r="ND17" s="84"/>
      <c r="NE17" s="84"/>
      <c r="NF17" s="84"/>
      <c r="NG17" s="84"/>
      <c r="NH17" s="84"/>
      <c r="NI17" s="84"/>
      <c r="NJ17" s="84"/>
      <c r="NK17" s="84"/>
      <c r="NL17" s="84"/>
      <c r="NM17" s="84"/>
      <c r="NN17" s="84"/>
      <c r="NO17" s="84"/>
      <c r="NP17" s="84"/>
      <c r="NQ17" s="84"/>
      <c r="NR17" s="84"/>
      <c r="NS17" s="84"/>
      <c r="NT17" s="84"/>
      <c r="NU17" s="84"/>
      <c r="NV17" s="84"/>
      <c r="NW17" s="84"/>
      <c r="NX17" s="84"/>
      <c r="NY17" s="84"/>
      <c r="NZ17" s="84"/>
      <c r="OA17" s="84"/>
      <c r="OB17" s="84"/>
      <c r="OC17" s="84"/>
      <c r="OD17" s="84"/>
      <c r="OE17" s="84"/>
      <c r="OF17" s="84"/>
      <c r="OG17" s="84"/>
      <c r="OH17" s="84"/>
      <c r="OI17" s="84"/>
      <c r="OJ17" s="84"/>
      <c r="OK17" s="84"/>
      <c r="OL17" s="84"/>
      <c r="OM17" s="84"/>
      <c r="ON17" s="84"/>
      <c r="OO17" s="84"/>
      <c r="OP17" s="84"/>
      <c r="OQ17" s="84"/>
      <c r="OR17" s="84"/>
      <c r="OS17" s="84"/>
      <c r="OT17" s="84"/>
      <c r="OU17" s="84"/>
      <c r="OV17" s="84"/>
      <c r="OW17" s="84"/>
      <c r="OX17" s="84"/>
      <c r="OY17" s="84"/>
      <c r="OZ17" s="84"/>
      <c r="PA17" s="84"/>
      <c r="PB17" s="84"/>
      <c r="PC17" s="84"/>
      <c r="PD17" s="84"/>
      <c r="PE17" s="84"/>
      <c r="PF17" s="84"/>
      <c r="PG17" s="84"/>
      <c r="PH17" s="84"/>
      <c r="PI17" s="84"/>
      <c r="PJ17" s="84"/>
      <c r="PK17" s="84"/>
      <c r="PL17" s="84"/>
      <c r="PM17" s="84"/>
      <c r="PN17" s="84"/>
      <c r="PO17" s="84"/>
      <c r="PP17" s="84"/>
      <c r="PQ17" s="84"/>
      <c r="PR17" s="84"/>
      <c r="PS17" s="84"/>
      <c r="PT17" s="84"/>
      <c r="PU17" s="84"/>
      <c r="PV17" s="84"/>
      <c r="PW17" s="84"/>
      <c r="PX17" s="84"/>
      <c r="PY17" s="84"/>
      <c r="PZ17" s="84"/>
      <c r="QA17" s="84"/>
      <c r="QB17" s="84"/>
      <c r="QC17" s="84"/>
      <c r="QD17" s="84"/>
      <c r="QE17" s="84"/>
      <c r="QF17" s="84"/>
      <c r="QG17" s="84"/>
      <c r="QH17" s="84"/>
      <c r="QI17" s="84"/>
      <c r="QJ17" s="84"/>
      <c r="QK17" s="84"/>
      <c r="QL17" s="84"/>
      <c r="QM17" s="84"/>
      <c r="QN17" s="84"/>
      <c r="QO17" s="84"/>
      <c r="QP17" s="84"/>
      <c r="QQ17" s="84"/>
      <c r="QR17" s="84"/>
      <c r="QS17" s="84"/>
      <c r="QT17" s="84"/>
      <c r="QU17" s="84"/>
      <c r="QV17" s="84"/>
      <c r="QW17" s="84"/>
      <c r="QX17" s="84"/>
      <c r="QY17" s="84"/>
      <c r="QZ17" s="84"/>
      <c r="RA17" s="84"/>
      <c r="RB17" s="84"/>
      <c r="RC17" s="84"/>
      <c r="RD17" s="84"/>
      <c r="RE17" s="84"/>
      <c r="RF17" s="84"/>
      <c r="RG17" s="84"/>
      <c r="RH17" s="84"/>
      <c r="RI17" s="84"/>
      <c r="RJ17" s="84"/>
      <c r="RK17" s="84"/>
      <c r="RL17" s="84"/>
      <c r="RM17" s="84"/>
      <c r="RN17" s="84"/>
      <c r="RO17" s="84"/>
      <c r="RP17" s="84"/>
      <c r="RQ17" s="84"/>
      <c r="RR17" s="84"/>
      <c r="RS17" s="84"/>
      <c r="RT17" s="84"/>
      <c r="RU17" s="84"/>
      <c r="RV17" s="84"/>
      <c r="RW17" s="84"/>
      <c r="RX17" s="84"/>
      <c r="RY17" s="84"/>
      <c r="RZ17" s="84"/>
      <c r="SA17" s="84"/>
      <c r="SB17" s="84"/>
      <c r="SC17" s="84"/>
      <c r="SD17" s="84"/>
      <c r="SE17" s="84"/>
      <c r="SF17" s="84"/>
      <c r="SG17" s="84"/>
      <c r="SH17" s="84"/>
      <c r="SI17" s="84"/>
      <c r="SJ17" s="84"/>
      <c r="SK17" s="84"/>
      <c r="SL17" s="84"/>
      <c r="SM17" s="84"/>
      <c r="SN17" s="84"/>
      <c r="SO17" s="84"/>
      <c r="SP17" s="84"/>
      <c r="SQ17" s="84"/>
      <c r="SR17" s="84"/>
      <c r="SS17" s="84"/>
      <c r="ST17" s="84"/>
      <c r="SU17" s="84"/>
      <c r="SV17" s="84"/>
      <c r="SW17" s="84"/>
      <c r="SX17" s="84"/>
      <c r="SY17" s="84"/>
      <c r="SZ17" s="84"/>
      <c r="TA17" s="84"/>
      <c r="TB17" s="84"/>
      <c r="TC17" s="84"/>
      <c r="TD17" s="84"/>
      <c r="TE17" s="84"/>
      <c r="TF17" s="84"/>
      <c r="TG17" s="84"/>
      <c r="TH17" s="84"/>
      <c r="TI17" s="84"/>
      <c r="TJ17" s="84"/>
      <c r="TK17" s="84"/>
      <c r="TL17" s="84"/>
      <c r="TM17" s="84"/>
      <c r="TN17" s="84"/>
      <c r="TO17" s="84"/>
      <c r="TP17" s="84"/>
      <c r="TQ17" s="84"/>
      <c r="TR17" s="84"/>
      <c r="TS17" s="84"/>
      <c r="TT17" s="84"/>
      <c r="TU17" s="84"/>
      <c r="TV17" s="84"/>
      <c r="TW17" s="84"/>
      <c r="TX17" s="84"/>
      <c r="TY17" s="84"/>
      <c r="TZ17" s="84"/>
      <c r="UA17" s="84"/>
      <c r="UB17" s="84"/>
      <c r="UC17" s="84"/>
      <c r="UD17" s="84"/>
      <c r="UE17" s="84"/>
      <c r="UF17" s="84"/>
      <c r="UG17" s="84"/>
      <c r="UH17" s="84"/>
      <c r="UI17" s="84"/>
      <c r="UJ17" s="84"/>
      <c r="UK17" s="84"/>
      <c r="UL17" s="84"/>
      <c r="UM17" s="84"/>
      <c r="UN17" s="84"/>
      <c r="UO17" s="84"/>
      <c r="UP17" s="84"/>
      <c r="UQ17" s="84"/>
      <c r="UR17" s="84"/>
      <c r="US17" s="84"/>
      <c r="UT17" s="84"/>
      <c r="UU17" s="84"/>
      <c r="UV17" s="84"/>
      <c r="UW17" s="84"/>
      <c r="UX17" s="84"/>
      <c r="UY17" s="84"/>
      <c r="UZ17" s="84"/>
      <c r="VA17" s="84"/>
      <c r="VB17" s="84"/>
      <c r="VC17" s="84"/>
      <c r="VD17" s="84"/>
      <c r="VE17" s="84"/>
      <c r="VF17" s="84"/>
      <c r="VG17" s="84"/>
      <c r="VH17" s="84"/>
      <c r="VI17" s="84"/>
      <c r="VJ17" s="84"/>
      <c r="VK17" s="84"/>
      <c r="VL17" s="84"/>
      <c r="VM17" s="84"/>
      <c r="VN17" s="84"/>
      <c r="VO17" s="84"/>
      <c r="VP17" s="84"/>
      <c r="VQ17" s="84"/>
      <c r="VR17" s="84"/>
      <c r="VS17" s="84"/>
      <c r="VT17" s="84"/>
      <c r="VU17" s="84"/>
      <c r="VV17" s="84"/>
      <c r="VW17" s="84"/>
      <c r="VX17" s="84"/>
      <c r="VY17" s="84"/>
      <c r="VZ17" s="84"/>
      <c r="WA17" s="84"/>
      <c r="WB17" s="84"/>
      <c r="WC17" s="84"/>
      <c r="WD17" s="84"/>
      <c r="WE17" s="84"/>
      <c r="WF17" s="84"/>
      <c r="WG17" s="84"/>
      <c r="WH17" s="84"/>
      <c r="WI17" s="84"/>
      <c r="WJ17" s="84"/>
      <c r="WK17" s="84"/>
      <c r="WL17" s="84"/>
      <c r="WM17" s="84"/>
      <c r="WN17" s="84"/>
      <c r="WO17" s="84"/>
      <c r="WP17" s="84"/>
      <c r="WQ17" s="84"/>
      <c r="WR17" s="84"/>
      <c r="WS17" s="84"/>
      <c r="WT17" s="84"/>
      <c r="WU17" s="84"/>
      <c r="WV17" s="84"/>
      <c r="WW17" s="84"/>
      <c r="WX17" s="84"/>
      <c r="WY17" s="84"/>
      <c r="WZ17" s="84"/>
      <c r="XA17" s="84"/>
      <c r="XB17" s="84"/>
      <c r="XC17" s="84"/>
      <c r="XD17" s="84"/>
      <c r="XE17" s="84"/>
      <c r="XF17" s="84"/>
      <c r="XG17" s="84"/>
      <c r="XH17" s="84"/>
      <c r="XI17" s="84"/>
      <c r="XJ17" s="84"/>
      <c r="XK17" s="84"/>
      <c r="XL17" s="84"/>
      <c r="XM17" s="84"/>
      <c r="XN17" s="84"/>
      <c r="XO17" s="84"/>
      <c r="XP17" s="84"/>
      <c r="XQ17" s="84"/>
      <c r="XR17" s="84"/>
      <c r="XS17" s="84"/>
      <c r="XT17" s="84"/>
      <c r="XU17" s="84"/>
      <c r="XV17" s="84"/>
      <c r="XW17" s="84"/>
      <c r="XX17" s="84"/>
      <c r="XY17" s="84"/>
      <c r="XZ17" s="84"/>
      <c r="YA17" s="84"/>
      <c r="YB17" s="84"/>
      <c r="YC17" s="84"/>
      <c r="YD17" s="84"/>
      <c r="YE17" s="84"/>
      <c r="YF17" s="84"/>
      <c r="YG17" s="84"/>
      <c r="YH17" s="84"/>
      <c r="YI17" s="84"/>
      <c r="YJ17" s="84"/>
      <c r="YK17" s="84"/>
      <c r="YL17" s="84"/>
      <c r="YM17" s="84"/>
      <c r="YN17" s="84"/>
      <c r="YO17" s="84"/>
      <c r="YP17" s="84"/>
      <c r="YQ17" s="84"/>
      <c r="YR17" s="84"/>
      <c r="YS17" s="84"/>
      <c r="YT17" s="84"/>
      <c r="YU17" s="84"/>
      <c r="YV17" s="84"/>
      <c r="YW17" s="84"/>
      <c r="YX17" s="84"/>
      <c r="YY17" s="84"/>
      <c r="YZ17" s="84"/>
      <c r="ZA17" s="84"/>
      <c r="ZB17" s="84"/>
      <c r="ZC17" s="84"/>
      <c r="ZD17" s="84"/>
      <c r="ZE17" s="84"/>
      <c r="ZF17" s="84"/>
      <c r="ZG17" s="84"/>
      <c r="ZH17" s="84"/>
      <c r="ZI17" s="84"/>
      <c r="ZJ17" s="84"/>
      <c r="ZK17" s="84"/>
      <c r="ZL17" s="84"/>
      <c r="ZM17" s="84"/>
      <c r="ZN17" s="84"/>
      <c r="ZO17" s="84"/>
      <c r="ZP17" s="84"/>
      <c r="ZQ17" s="84"/>
      <c r="ZR17" s="84"/>
      <c r="ZS17" s="84"/>
      <c r="ZT17" s="84"/>
      <c r="ZU17" s="84"/>
      <c r="ZV17" s="84"/>
      <c r="ZW17" s="84"/>
      <c r="ZX17" s="84"/>
      <c r="ZY17" s="84"/>
      <c r="ZZ17" s="84"/>
      <c r="AAA17" s="84"/>
      <c r="AAB17" s="84"/>
      <c r="AAC17" s="84"/>
      <c r="AAD17" s="84"/>
      <c r="AAE17" s="84"/>
      <c r="AAF17" s="84"/>
      <c r="AAG17" s="84"/>
      <c r="AAH17" s="84"/>
      <c r="AAI17" s="84"/>
      <c r="AAJ17" s="84"/>
      <c r="AAK17" s="84"/>
      <c r="AAL17" s="84"/>
      <c r="AAM17" s="84"/>
      <c r="AAN17" s="84"/>
      <c r="AAO17" s="84"/>
      <c r="AAP17" s="84"/>
      <c r="AAQ17" s="84"/>
      <c r="AAR17" s="84"/>
      <c r="AAS17" s="84"/>
      <c r="AAT17" s="84"/>
      <c r="AAU17" s="84"/>
      <c r="AAV17" s="84"/>
      <c r="AAW17" s="84"/>
      <c r="AAX17" s="84"/>
      <c r="AAY17" s="84"/>
      <c r="AAZ17" s="84"/>
      <c r="ABA17" s="84"/>
      <c r="ABB17" s="84"/>
      <c r="ABC17" s="84"/>
      <c r="ABD17" s="84"/>
      <c r="ABE17" s="84"/>
      <c r="ABF17" s="84"/>
      <c r="ABG17" s="84"/>
      <c r="ABH17" s="84"/>
      <c r="ABI17" s="84"/>
      <c r="ABJ17" s="84"/>
      <c r="ABK17" s="84"/>
      <c r="ABL17" s="84"/>
      <c r="ABM17" s="84"/>
      <c r="ABN17" s="84"/>
      <c r="ABO17" s="84"/>
      <c r="ABP17" s="84"/>
      <c r="ABQ17" s="84"/>
      <c r="ABR17" s="84"/>
      <c r="ABS17" s="84"/>
      <c r="ABT17" s="84"/>
      <c r="ABU17" s="84"/>
      <c r="ABV17" s="84"/>
      <c r="ABW17" s="84"/>
      <c r="ABX17" s="84"/>
      <c r="ABY17" s="84"/>
      <c r="ABZ17" s="84"/>
      <c r="ACA17" s="84"/>
      <c r="ACB17" s="84"/>
      <c r="ACC17" s="84"/>
      <c r="ACD17" s="84"/>
      <c r="ACE17" s="84"/>
      <c r="ACF17" s="84"/>
      <c r="ACG17" s="84"/>
      <c r="ACH17" s="84"/>
      <c r="ACI17" s="84"/>
      <c r="ACJ17" s="84"/>
      <c r="ACK17" s="84"/>
      <c r="ACL17" s="84"/>
      <c r="ACM17" s="84"/>
      <c r="ACN17" s="84"/>
      <c r="ACO17" s="84"/>
      <c r="ACP17" s="84"/>
      <c r="ACQ17" s="84"/>
      <c r="ACR17" s="84"/>
      <c r="ACS17" s="84"/>
      <c r="ACT17" s="84"/>
      <c r="ACU17" s="84"/>
      <c r="ACV17" s="84"/>
      <c r="ACW17" s="84"/>
      <c r="ACX17" s="84"/>
      <c r="ACY17" s="84"/>
      <c r="ACZ17" s="84"/>
      <c r="ADA17" s="84"/>
      <c r="ADB17" s="84"/>
      <c r="ADC17" s="84"/>
      <c r="ADD17" s="84"/>
      <c r="ADE17" s="84"/>
      <c r="ADF17" s="84"/>
      <c r="ADG17" s="84"/>
      <c r="ADH17" s="84"/>
      <c r="ADI17" s="84"/>
      <c r="ADJ17" s="84"/>
      <c r="ADK17" s="84"/>
      <c r="ADL17" s="84"/>
      <c r="ADM17" s="84"/>
      <c r="ADN17" s="84"/>
      <c r="ADO17" s="84"/>
      <c r="ADP17" s="84"/>
      <c r="ADQ17" s="84"/>
      <c r="ADR17" s="84"/>
      <c r="ADS17" s="84"/>
      <c r="ADT17" s="84"/>
      <c r="ADU17" s="84"/>
      <c r="ADV17" s="84"/>
      <c r="ADW17" s="84"/>
      <c r="ADX17" s="84"/>
      <c r="ADY17" s="84"/>
      <c r="ADZ17" s="84"/>
      <c r="AEA17" s="84"/>
      <c r="AEB17" s="84"/>
      <c r="AEC17" s="84"/>
      <c r="AED17" s="84"/>
      <c r="AEE17" s="84"/>
      <c r="AEF17" s="84"/>
      <c r="AEG17" s="84"/>
      <c r="AEH17" s="84"/>
      <c r="AEI17" s="84"/>
      <c r="AEJ17" s="84"/>
      <c r="AEK17" s="84"/>
      <c r="AEL17" s="84"/>
      <c r="AEM17" s="84"/>
      <c r="AEN17" s="84"/>
      <c r="AEO17" s="84"/>
      <c r="AEP17" s="84"/>
      <c r="AEQ17" s="84"/>
      <c r="AER17" s="84"/>
      <c r="AES17" s="84"/>
      <c r="AET17" s="84"/>
      <c r="AEU17" s="84"/>
      <c r="AEV17" s="84"/>
      <c r="AEW17" s="84"/>
      <c r="AEX17" s="84"/>
      <c r="AEY17" s="84"/>
      <c r="AEZ17" s="84"/>
      <c r="AFA17" s="84"/>
      <c r="AFB17" s="84"/>
      <c r="AFC17" s="84"/>
      <c r="AFD17" s="84"/>
      <c r="AFE17" s="84"/>
      <c r="AFF17" s="84"/>
      <c r="AFG17" s="84"/>
      <c r="AFH17" s="84"/>
      <c r="AFI17" s="84"/>
      <c r="AFJ17" s="84"/>
      <c r="AFK17" s="84"/>
      <c r="AFL17" s="84"/>
      <c r="AFM17" s="84"/>
      <c r="AFN17" s="84"/>
      <c r="AFO17" s="84"/>
      <c r="AFP17" s="84"/>
      <c r="AFQ17" s="84"/>
      <c r="AFR17" s="84"/>
      <c r="AFS17" s="84"/>
      <c r="AFT17" s="84"/>
      <c r="AFU17" s="84"/>
      <c r="AFV17" s="84"/>
      <c r="AFW17" s="84"/>
      <c r="AFX17" s="84"/>
      <c r="AFY17" s="84"/>
      <c r="AFZ17" s="84"/>
      <c r="AGA17" s="84"/>
      <c r="AGB17" s="84"/>
      <c r="AGC17" s="84"/>
      <c r="AGD17" s="84"/>
      <c r="AGE17" s="84"/>
      <c r="AGF17" s="84"/>
      <c r="AGG17" s="84"/>
      <c r="AGH17" s="84"/>
      <c r="AGI17" s="84"/>
      <c r="AGJ17" s="84"/>
      <c r="AGK17" s="84"/>
      <c r="AGL17" s="84"/>
      <c r="AGM17" s="84"/>
      <c r="AGN17" s="84"/>
      <c r="AGO17" s="84"/>
      <c r="AGP17" s="84"/>
      <c r="AGQ17" s="84"/>
      <c r="AGR17" s="84"/>
      <c r="AGS17" s="84"/>
      <c r="AGT17" s="84"/>
      <c r="AGU17" s="84"/>
      <c r="AGV17" s="84"/>
      <c r="AGW17" s="84"/>
      <c r="AGX17" s="84"/>
      <c r="AGY17" s="84"/>
      <c r="AGZ17" s="84"/>
      <c r="AHA17" s="84"/>
      <c r="AHB17" s="84"/>
      <c r="AHC17" s="84"/>
      <c r="AHD17" s="84"/>
      <c r="AHE17" s="84"/>
      <c r="AHF17" s="84"/>
      <c r="AHG17" s="84"/>
      <c r="AHH17" s="84"/>
      <c r="AHI17" s="84"/>
      <c r="AHJ17" s="84"/>
      <c r="AHK17" s="84"/>
      <c r="AHL17" s="84"/>
      <c r="AHM17" s="84"/>
      <c r="AHN17" s="84"/>
      <c r="AHO17" s="84"/>
      <c r="AHP17" s="84"/>
      <c r="AHQ17" s="84"/>
      <c r="AHR17" s="84"/>
      <c r="AHS17" s="84"/>
      <c r="AHT17" s="84"/>
      <c r="AHU17" s="84"/>
      <c r="AHV17" s="84"/>
      <c r="AHW17" s="84"/>
      <c r="AHX17" s="84"/>
      <c r="AHY17" s="84"/>
      <c r="AHZ17" s="84"/>
      <c r="AIA17" s="84"/>
      <c r="AIB17" s="84"/>
      <c r="AIC17" s="84"/>
      <c r="AID17" s="84"/>
      <c r="AIE17" s="84"/>
      <c r="AIF17" s="84"/>
      <c r="AIG17" s="84"/>
      <c r="AIH17" s="84"/>
      <c r="AII17" s="84"/>
      <c r="AIJ17" s="84"/>
      <c r="AIK17" s="84"/>
      <c r="AIL17" s="84"/>
      <c r="AIM17" s="84"/>
      <c r="AIN17" s="84"/>
      <c r="AIO17" s="84"/>
      <c r="AIP17" s="84"/>
      <c r="AIQ17" s="84"/>
      <c r="AIR17" s="84"/>
      <c r="AIS17" s="84"/>
      <c r="AIT17" s="84"/>
      <c r="AIU17" s="84"/>
      <c r="AIV17" s="84"/>
      <c r="AIW17" s="84"/>
      <c r="AIX17" s="84"/>
      <c r="AIY17" s="84"/>
      <c r="AIZ17" s="84"/>
      <c r="AJA17" s="84"/>
      <c r="AJB17" s="84"/>
      <c r="AJC17" s="84"/>
      <c r="AJD17" s="84"/>
      <c r="AJE17" s="84"/>
      <c r="AJF17" s="84"/>
      <c r="AJG17" s="84"/>
      <c r="AJH17" s="84"/>
      <c r="AJI17" s="84"/>
      <c r="AJJ17" s="84"/>
      <c r="AJK17" s="84"/>
      <c r="AJL17" s="84"/>
      <c r="AJM17" s="84"/>
      <c r="AJN17" s="84"/>
      <c r="AJO17" s="84"/>
      <c r="AJP17" s="84"/>
      <c r="AJQ17" s="84"/>
      <c r="AJR17" s="84"/>
      <c r="AJS17" s="84"/>
      <c r="AJT17" s="84"/>
      <c r="AJU17" s="84"/>
      <c r="AJV17" s="84"/>
      <c r="AJW17" s="84"/>
      <c r="AJX17" s="84"/>
      <c r="AJY17" s="84"/>
      <c r="AJZ17" s="84"/>
      <c r="AKA17" s="84"/>
      <c r="AKB17" s="84"/>
      <c r="AKC17" s="84"/>
      <c r="AKD17" s="84"/>
      <c r="AKE17" s="84"/>
      <c r="AKF17" s="84"/>
      <c r="AKG17" s="84"/>
      <c r="AKH17" s="84"/>
      <c r="AKI17" s="84"/>
      <c r="AKJ17" s="84"/>
      <c r="AKK17" s="84"/>
      <c r="AKL17" s="84"/>
      <c r="AKM17" s="84"/>
      <c r="AKN17" s="84"/>
      <c r="AKO17" s="84"/>
      <c r="AKP17" s="84"/>
      <c r="AKQ17" s="84"/>
      <c r="AKR17" s="84"/>
      <c r="AKS17" s="84"/>
      <c r="AKT17" s="84"/>
      <c r="AKU17" s="84"/>
      <c r="AKV17" s="84"/>
      <c r="AKW17" s="84"/>
      <c r="AKX17" s="84"/>
      <c r="AKY17" s="84"/>
      <c r="AKZ17" s="84"/>
      <c r="ALA17" s="84"/>
      <c r="ALB17" s="84"/>
      <c r="ALC17" s="84"/>
      <c r="ALD17" s="84"/>
      <c r="ALE17" s="84"/>
      <c r="ALF17" s="84"/>
      <c r="ALG17" s="84"/>
      <c r="ALH17" s="84"/>
      <c r="ALI17" s="84"/>
      <c r="ALJ17" s="84"/>
      <c r="ALK17" s="84"/>
      <c r="ALL17" s="84"/>
      <c r="ALM17" s="84"/>
      <c r="ALN17" s="84"/>
      <c r="ALO17" s="84"/>
      <c r="ALP17" s="84"/>
      <c r="ALQ17" s="84"/>
      <c r="ALR17" s="84"/>
      <c r="ALS17" s="84"/>
      <c r="ALT17" s="84"/>
      <c r="ALU17" s="84"/>
      <c r="ALV17" s="84"/>
      <c r="ALW17" s="84"/>
      <c r="ALX17" s="84"/>
      <c r="ALY17" s="84"/>
      <c r="ALZ17" s="84"/>
      <c r="AMA17" s="84"/>
      <c r="AMB17" s="84"/>
      <c r="AMC17" s="84"/>
      <c r="AMD17" s="84"/>
      <c r="AME17" s="84"/>
      <c r="AMF17" s="84"/>
      <c r="AMG17" s="84"/>
      <c r="AMH17" s="84"/>
      <c r="AMI17" s="84"/>
      <c r="AMJ17" s="84"/>
      <c r="AMK17" s="84"/>
      <c r="AML17" s="84"/>
      <c r="AMM17" s="84"/>
      <c r="AMN17" s="84"/>
      <c r="AMO17" s="84"/>
      <c r="AMP17" s="84"/>
      <c r="AMQ17" s="84"/>
      <c r="AMR17" s="84"/>
      <c r="AMS17" s="84"/>
      <c r="AMT17" s="84"/>
      <c r="AMU17" s="84"/>
      <c r="AMV17" s="84"/>
      <c r="AMW17" s="84"/>
      <c r="AMX17" s="84"/>
      <c r="AMY17" s="84"/>
      <c r="AMZ17" s="84"/>
      <c r="ANA17" s="84"/>
      <c r="ANB17" s="84"/>
      <c r="ANC17" s="84"/>
      <c r="AND17" s="84"/>
      <c r="ANE17" s="84"/>
      <c r="ANF17" s="84"/>
      <c r="ANG17" s="84"/>
      <c r="ANH17" s="84"/>
      <c r="ANI17" s="84"/>
      <c r="ANJ17" s="84"/>
      <c r="ANK17" s="84"/>
      <c r="ANL17" s="84"/>
      <c r="ANM17" s="84"/>
      <c r="ANN17" s="84"/>
      <c r="ANO17" s="84"/>
      <c r="ANP17" s="84"/>
      <c r="ANQ17" s="84"/>
      <c r="ANR17" s="84"/>
      <c r="ANS17" s="84"/>
      <c r="ANT17" s="84"/>
      <c r="ANU17" s="84"/>
      <c r="ANV17" s="84"/>
      <c r="ANW17" s="84"/>
      <c r="ANX17" s="84"/>
      <c r="ANY17" s="84"/>
      <c r="ANZ17" s="84"/>
      <c r="AOA17" s="84"/>
      <c r="AOB17" s="84"/>
      <c r="AOC17" s="84"/>
      <c r="AOD17" s="84"/>
      <c r="AOE17" s="84"/>
      <c r="AOF17" s="84"/>
      <c r="AOG17" s="84"/>
      <c r="AOH17" s="84"/>
      <c r="AOI17" s="84"/>
      <c r="AOJ17" s="84"/>
      <c r="AOK17" s="84"/>
      <c r="AOL17" s="84"/>
      <c r="AOM17" s="84"/>
      <c r="AON17" s="84"/>
      <c r="AOO17" s="84"/>
      <c r="AOP17" s="84"/>
      <c r="AOQ17" s="84"/>
      <c r="AOR17" s="84"/>
      <c r="AOS17" s="84"/>
      <c r="AOT17" s="84"/>
      <c r="AOU17" s="84"/>
      <c r="AOV17" s="84"/>
      <c r="AOW17" s="84"/>
      <c r="AOX17" s="84"/>
      <c r="AOY17" s="84"/>
      <c r="AOZ17" s="84"/>
      <c r="APA17" s="84"/>
      <c r="APB17" s="84"/>
      <c r="APC17" s="84"/>
      <c r="APD17" s="84"/>
      <c r="APE17" s="84"/>
      <c r="APF17" s="84"/>
      <c r="APG17" s="84"/>
      <c r="APH17" s="84"/>
      <c r="API17" s="84"/>
      <c r="APJ17" s="84"/>
      <c r="APK17" s="84"/>
      <c r="APL17" s="84"/>
      <c r="APM17" s="84"/>
      <c r="APN17" s="84"/>
      <c r="APO17" s="84"/>
      <c r="APP17" s="84"/>
      <c r="APQ17" s="84"/>
      <c r="APR17" s="84"/>
      <c r="APS17" s="84"/>
      <c r="APT17" s="84"/>
      <c r="APU17" s="84"/>
      <c r="APV17" s="84"/>
      <c r="APW17" s="84"/>
      <c r="APX17" s="84"/>
      <c r="APY17" s="84"/>
      <c r="APZ17" s="84"/>
      <c r="AQA17" s="84"/>
      <c r="AQB17" s="84"/>
      <c r="AQC17" s="84"/>
      <c r="AQD17" s="84"/>
      <c r="AQE17" s="84"/>
      <c r="AQF17" s="84"/>
      <c r="AQG17" s="84"/>
      <c r="AQH17" s="84"/>
      <c r="AQI17" s="84"/>
      <c r="AQJ17" s="84"/>
      <c r="AQK17" s="84"/>
      <c r="AQL17" s="84"/>
      <c r="AQM17" s="84"/>
      <c r="AQN17" s="84"/>
      <c r="AQO17" s="84"/>
      <c r="AQP17" s="84"/>
      <c r="AQQ17" s="84"/>
      <c r="AQR17" s="84"/>
      <c r="AQS17" s="84"/>
      <c r="AQT17" s="84"/>
      <c r="AQU17" s="84"/>
      <c r="AQV17" s="84"/>
      <c r="AQW17" s="84"/>
      <c r="AQX17" s="84"/>
      <c r="AQY17" s="84"/>
      <c r="AQZ17" s="84"/>
      <c r="ARA17" s="84"/>
      <c r="ARB17" s="84"/>
      <c r="ARC17" s="84"/>
      <c r="ARD17" s="84"/>
      <c r="ARE17" s="84"/>
      <c r="ARF17" s="84"/>
      <c r="ARG17" s="84"/>
      <c r="ARH17" s="84"/>
      <c r="ARI17" s="84"/>
      <c r="ARJ17" s="84"/>
      <c r="ARK17" s="84"/>
      <c r="ARL17" s="84"/>
      <c r="ARM17" s="84"/>
      <c r="ARN17" s="84"/>
      <c r="ARO17" s="84"/>
      <c r="ARP17" s="84"/>
      <c r="ARQ17" s="84"/>
      <c r="ARR17" s="84"/>
      <c r="ARS17" s="84"/>
      <c r="ART17" s="84"/>
      <c r="ARU17" s="84"/>
      <c r="ARV17" s="84"/>
      <c r="ARW17" s="84"/>
      <c r="ARX17" s="84"/>
      <c r="ARY17" s="84"/>
      <c r="ARZ17" s="84"/>
      <c r="ASA17" s="84"/>
      <c r="ASB17" s="84"/>
      <c r="ASC17" s="84"/>
      <c r="ASD17" s="84"/>
      <c r="ASE17" s="84"/>
      <c r="ASF17" s="84"/>
      <c r="ASG17" s="84"/>
      <c r="ASH17" s="84"/>
      <c r="ASI17" s="84"/>
      <c r="ASJ17" s="84"/>
      <c r="ASK17" s="84"/>
      <c r="ASL17" s="84"/>
      <c r="ASM17" s="84"/>
      <c r="ASN17" s="84"/>
      <c r="ASO17" s="84"/>
      <c r="ASP17" s="84"/>
      <c r="ASQ17" s="84"/>
      <c r="ASR17" s="84"/>
      <c r="ASS17" s="84"/>
      <c r="AST17" s="84"/>
      <c r="ASU17" s="84"/>
      <c r="ASV17" s="84"/>
      <c r="ASW17" s="84"/>
      <c r="ASX17" s="84"/>
      <c r="ASY17" s="84"/>
      <c r="ASZ17" s="84"/>
      <c r="ATA17" s="84"/>
      <c r="ATB17" s="84"/>
      <c r="ATC17" s="84"/>
      <c r="ATD17" s="84"/>
      <c r="ATE17" s="84"/>
      <c r="ATF17" s="84"/>
      <c r="ATG17" s="84"/>
      <c r="ATH17" s="84"/>
      <c r="ATI17" s="84"/>
      <c r="ATJ17" s="84"/>
      <c r="ATK17" s="84"/>
      <c r="ATL17" s="84"/>
      <c r="ATM17" s="84"/>
      <c r="ATN17" s="84"/>
      <c r="ATO17" s="84"/>
      <c r="ATP17" s="84"/>
      <c r="ATQ17" s="84"/>
      <c r="ATR17" s="84"/>
      <c r="ATS17" s="84"/>
      <c r="ATT17" s="84"/>
      <c r="ATU17" s="84"/>
      <c r="ATV17" s="84"/>
      <c r="ATW17" s="84"/>
      <c r="ATX17" s="84"/>
      <c r="ATY17" s="84"/>
      <c r="ATZ17" s="84"/>
      <c r="AUA17" s="84"/>
      <c r="AUB17" s="84"/>
      <c r="AUC17" s="84"/>
      <c r="AUD17" s="84"/>
      <c r="AUE17" s="84"/>
      <c r="AUF17" s="84"/>
      <c r="AUG17" s="84"/>
      <c r="AUH17" s="84"/>
      <c r="AUI17" s="84"/>
      <c r="AUJ17" s="84"/>
      <c r="AUK17" s="84"/>
      <c r="AUL17" s="84"/>
      <c r="AUM17" s="84"/>
      <c r="AUN17" s="84"/>
      <c r="AUO17" s="84"/>
      <c r="AUP17" s="84"/>
      <c r="AUQ17" s="84"/>
      <c r="AUR17" s="84"/>
      <c r="AUS17" s="84"/>
      <c r="AUT17" s="84"/>
      <c r="AUU17" s="84"/>
      <c r="AUV17" s="84"/>
      <c r="AUW17" s="84"/>
      <c r="AUX17" s="84"/>
      <c r="AUY17" s="84"/>
      <c r="AUZ17" s="84"/>
      <c r="AVA17" s="84"/>
      <c r="AVB17" s="84"/>
      <c r="AVC17" s="84"/>
      <c r="AVD17" s="84"/>
      <c r="AVE17" s="84"/>
      <c r="AVF17" s="84"/>
      <c r="AVG17" s="84"/>
      <c r="AVH17" s="84"/>
      <c r="AVI17" s="84"/>
      <c r="AVJ17" s="84"/>
      <c r="AVK17" s="84"/>
      <c r="AVL17" s="84"/>
      <c r="AVM17" s="84"/>
      <c r="AVN17" s="84"/>
      <c r="AVO17" s="84"/>
      <c r="AVP17" s="84"/>
      <c r="AVQ17" s="84"/>
      <c r="AVR17" s="84"/>
      <c r="AVS17" s="84"/>
      <c r="AVT17" s="84"/>
      <c r="AVU17" s="84"/>
      <c r="AVV17" s="84"/>
      <c r="AVW17" s="84"/>
      <c r="AVX17" s="84"/>
      <c r="AVY17" s="84"/>
      <c r="AVZ17" s="84"/>
      <c r="AWA17" s="84"/>
      <c r="AWB17" s="84"/>
      <c r="AWC17" s="84"/>
      <c r="AWD17" s="84"/>
      <c r="AWE17" s="84"/>
      <c r="AWF17" s="84"/>
      <c r="AWG17" s="84"/>
      <c r="AWH17" s="84"/>
      <c r="AWI17" s="84"/>
      <c r="AWJ17" s="84"/>
      <c r="AWK17" s="84"/>
      <c r="AWL17" s="84"/>
      <c r="AWM17" s="84"/>
      <c r="AWN17" s="84"/>
      <c r="AWO17" s="84"/>
      <c r="AWP17" s="84"/>
      <c r="AWQ17" s="84"/>
      <c r="AWR17" s="84"/>
      <c r="AWS17" s="84"/>
      <c r="AWT17" s="84"/>
      <c r="AWU17" s="84"/>
      <c r="AWV17" s="84"/>
      <c r="AWW17" s="84"/>
      <c r="AWX17" s="84"/>
      <c r="AWY17" s="84"/>
      <c r="AWZ17" s="84"/>
      <c r="AXA17" s="84"/>
      <c r="AXB17" s="84"/>
      <c r="AXC17" s="84"/>
      <c r="AXD17" s="84"/>
      <c r="AXE17" s="84"/>
      <c r="AXF17" s="84"/>
      <c r="AXG17" s="84"/>
      <c r="AXH17" s="84"/>
      <c r="AXI17" s="84"/>
      <c r="AXJ17" s="84"/>
      <c r="AXK17" s="84"/>
      <c r="AXL17" s="84"/>
      <c r="AXM17" s="84"/>
      <c r="AXN17" s="84"/>
      <c r="AXO17" s="84"/>
      <c r="AXP17" s="84"/>
      <c r="AXQ17" s="84"/>
      <c r="AXR17" s="84"/>
      <c r="AXS17" s="84"/>
      <c r="AXT17" s="84"/>
      <c r="AXU17" s="84"/>
      <c r="AXV17" s="84"/>
      <c r="AXW17" s="84"/>
      <c r="AXX17" s="84"/>
      <c r="AXY17" s="84"/>
      <c r="AXZ17" s="84"/>
      <c r="AYA17" s="84"/>
      <c r="AYB17" s="84"/>
      <c r="AYC17" s="84"/>
      <c r="AYD17" s="84"/>
      <c r="AYE17" s="84"/>
      <c r="AYF17" s="84"/>
      <c r="AYG17" s="84"/>
      <c r="AYH17" s="84"/>
      <c r="AYI17" s="84"/>
      <c r="AYJ17" s="84"/>
      <c r="AYK17" s="84"/>
      <c r="AYL17" s="84"/>
      <c r="AYM17" s="84"/>
      <c r="AYN17" s="84"/>
      <c r="AYO17" s="84"/>
      <c r="AYP17" s="84"/>
      <c r="AYQ17" s="84"/>
      <c r="AYR17" s="84"/>
      <c r="AYS17" s="84"/>
      <c r="AYT17" s="84"/>
      <c r="AYU17" s="84"/>
      <c r="AYV17" s="84"/>
      <c r="AYW17" s="84"/>
      <c r="AYX17" s="84"/>
      <c r="AYY17" s="84"/>
      <c r="AYZ17" s="84"/>
      <c r="AZA17" s="84"/>
      <c r="AZB17" s="84"/>
      <c r="AZC17" s="84"/>
      <c r="AZD17" s="84"/>
      <c r="AZE17" s="84"/>
      <c r="AZF17" s="84"/>
      <c r="AZG17" s="84"/>
      <c r="AZH17" s="84"/>
      <c r="AZI17" s="84"/>
      <c r="AZJ17" s="84"/>
      <c r="AZK17" s="84"/>
      <c r="AZL17" s="84"/>
      <c r="AZM17" s="84"/>
      <c r="AZN17" s="84"/>
      <c r="AZO17" s="84"/>
      <c r="AZP17" s="84"/>
      <c r="AZQ17" s="84"/>
      <c r="AZR17" s="84"/>
      <c r="AZS17" s="84"/>
      <c r="AZT17" s="84"/>
      <c r="AZU17" s="84"/>
      <c r="AZV17" s="84"/>
      <c r="AZW17" s="84"/>
      <c r="AZX17" s="84"/>
      <c r="AZY17" s="84"/>
      <c r="AZZ17" s="84"/>
      <c r="BAA17" s="84"/>
      <c r="BAB17" s="84"/>
      <c r="BAC17" s="84"/>
      <c r="BAD17" s="84"/>
      <c r="BAE17" s="84"/>
      <c r="BAF17" s="84"/>
      <c r="BAG17" s="84"/>
      <c r="BAH17" s="84"/>
      <c r="BAI17" s="84"/>
      <c r="BAJ17" s="84"/>
      <c r="BAK17" s="84"/>
      <c r="BAL17" s="84"/>
      <c r="BAM17" s="84"/>
      <c r="BAN17" s="84"/>
      <c r="BAO17" s="84"/>
      <c r="BAP17" s="84"/>
      <c r="BAQ17" s="84"/>
      <c r="BAR17" s="84"/>
      <c r="BAS17" s="84"/>
      <c r="BAT17" s="84"/>
      <c r="BAU17" s="84"/>
      <c r="BAV17" s="84"/>
      <c r="BAW17" s="84"/>
      <c r="BAX17" s="84"/>
      <c r="BAY17" s="84"/>
      <c r="BAZ17" s="84"/>
      <c r="BBA17" s="84"/>
      <c r="BBB17" s="84"/>
      <c r="BBC17" s="84"/>
      <c r="BBD17" s="84"/>
      <c r="BBE17" s="84"/>
      <c r="BBF17" s="84"/>
      <c r="BBG17" s="84"/>
      <c r="BBH17" s="84"/>
      <c r="BBI17" s="84"/>
      <c r="BBJ17" s="84"/>
      <c r="BBK17" s="84"/>
      <c r="BBL17" s="84"/>
      <c r="BBM17" s="84"/>
      <c r="BBN17" s="84"/>
      <c r="BBO17" s="84"/>
      <c r="BBP17" s="84"/>
      <c r="BBQ17" s="84"/>
      <c r="BBR17" s="84"/>
      <c r="BBS17" s="84"/>
      <c r="BBT17" s="84"/>
      <c r="BBU17" s="84"/>
      <c r="BBV17" s="84"/>
      <c r="BBW17" s="84"/>
      <c r="BBX17" s="84"/>
      <c r="BBY17" s="84"/>
      <c r="BBZ17" s="84"/>
      <c r="BCA17" s="84"/>
      <c r="BCB17" s="84"/>
      <c r="BCC17" s="84"/>
      <c r="BCD17" s="84"/>
      <c r="BCE17" s="84"/>
      <c r="BCF17" s="84"/>
      <c r="BCG17" s="84"/>
      <c r="BCH17" s="84"/>
      <c r="BCI17" s="84"/>
      <c r="BCJ17" s="84"/>
      <c r="BCK17" s="84"/>
      <c r="BCL17" s="84"/>
      <c r="BCM17" s="84"/>
      <c r="BCN17" s="84"/>
      <c r="BCO17" s="84"/>
      <c r="BCP17" s="84"/>
      <c r="BCQ17" s="84"/>
      <c r="BCR17" s="84"/>
      <c r="BCS17" s="84"/>
      <c r="BCT17" s="84"/>
      <c r="BCU17" s="84"/>
      <c r="BCV17" s="84"/>
      <c r="BCW17" s="84"/>
      <c r="BCX17" s="84"/>
      <c r="BCY17" s="84"/>
      <c r="BCZ17" s="84"/>
      <c r="BDA17" s="84"/>
      <c r="BDB17" s="84"/>
      <c r="BDC17" s="84"/>
      <c r="BDD17" s="84"/>
      <c r="BDE17" s="84"/>
      <c r="BDF17" s="84"/>
      <c r="BDG17" s="84"/>
      <c r="BDH17" s="84"/>
      <c r="BDI17" s="84"/>
      <c r="BDJ17" s="84"/>
      <c r="BDK17" s="84"/>
      <c r="BDL17" s="84"/>
      <c r="BDM17" s="84"/>
      <c r="BDN17" s="84"/>
      <c r="BDO17" s="84"/>
      <c r="BDP17" s="84"/>
      <c r="BDQ17" s="84"/>
      <c r="BDR17" s="84"/>
      <c r="BDS17" s="84"/>
      <c r="BDT17" s="84"/>
      <c r="BDU17" s="84"/>
      <c r="BDV17" s="84"/>
      <c r="BDW17" s="84"/>
      <c r="BDX17" s="84"/>
      <c r="BDY17" s="84"/>
      <c r="BDZ17" s="84"/>
      <c r="BEA17" s="84"/>
      <c r="BEB17" s="84"/>
      <c r="BEC17" s="84"/>
      <c r="BED17" s="84"/>
      <c r="BEE17" s="84"/>
      <c r="BEF17" s="84"/>
      <c r="BEG17" s="84"/>
      <c r="BEH17" s="84"/>
      <c r="BEI17" s="84"/>
      <c r="BEJ17" s="84"/>
      <c r="BEK17" s="84"/>
      <c r="BEL17" s="84"/>
      <c r="BEM17" s="84"/>
      <c r="BEN17" s="84"/>
      <c r="BEO17" s="84"/>
      <c r="BEP17" s="84"/>
      <c r="BEQ17" s="84"/>
      <c r="BER17" s="84"/>
      <c r="BES17" s="84"/>
      <c r="BET17" s="84"/>
      <c r="BEU17" s="84"/>
      <c r="BEV17" s="84"/>
      <c r="BEW17" s="84"/>
      <c r="BEX17" s="84"/>
      <c r="BEY17" s="84"/>
      <c r="BEZ17" s="84"/>
      <c r="BFA17" s="84"/>
      <c r="BFB17" s="84"/>
      <c r="BFC17" s="84"/>
      <c r="BFD17" s="84"/>
      <c r="BFE17" s="84"/>
      <c r="BFF17" s="84"/>
      <c r="BFG17" s="84"/>
      <c r="BFH17" s="84"/>
      <c r="BFI17" s="84"/>
      <c r="BFJ17" s="84"/>
      <c r="BFK17" s="84"/>
      <c r="BFL17" s="84"/>
      <c r="BFM17" s="84"/>
      <c r="BFN17" s="84"/>
      <c r="BFO17" s="84"/>
      <c r="BFP17" s="84"/>
      <c r="BFQ17" s="84"/>
      <c r="BFR17" s="84"/>
      <c r="BFS17" s="84"/>
      <c r="BFT17" s="84"/>
      <c r="BFU17" s="84"/>
      <c r="BFV17" s="84"/>
      <c r="BFW17" s="84"/>
      <c r="BFX17" s="84"/>
      <c r="BFY17" s="84"/>
      <c r="BFZ17" s="84"/>
      <c r="BGA17" s="84"/>
      <c r="BGB17" s="84"/>
      <c r="BGC17" s="84"/>
      <c r="BGD17" s="84"/>
      <c r="BGE17" s="84"/>
      <c r="BGF17" s="84"/>
      <c r="BGG17" s="84"/>
      <c r="BGH17" s="84"/>
      <c r="BGI17" s="84"/>
      <c r="BGJ17" s="84"/>
      <c r="BGK17" s="84"/>
      <c r="BGL17" s="84"/>
      <c r="BGM17" s="84"/>
      <c r="BGN17" s="84"/>
      <c r="BGO17" s="84"/>
      <c r="BGP17" s="84"/>
      <c r="BGQ17" s="84"/>
      <c r="BGR17" s="84"/>
      <c r="BGS17" s="84"/>
      <c r="BGT17" s="84"/>
      <c r="BGU17" s="84"/>
      <c r="BGV17" s="84"/>
      <c r="BGW17" s="84"/>
      <c r="BGX17" s="84"/>
      <c r="BGY17" s="84"/>
      <c r="BGZ17" s="84"/>
      <c r="BHA17" s="84"/>
      <c r="BHB17" s="84"/>
      <c r="BHC17" s="84"/>
      <c r="BHD17" s="84"/>
      <c r="BHE17" s="84"/>
      <c r="BHF17" s="84"/>
      <c r="BHG17" s="84"/>
      <c r="BHH17" s="84"/>
      <c r="BHI17" s="84"/>
      <c r="BHJ17" s="84"/>
      <c r="BHK17" s="84"/>
      <c r="BHL17" s="84"/>
      <c r="BHM17" s="84"/>
      <c r="BHN17" s="84"/>
      <c r="BHO17" s="84"/>
      <c r="BHP17" s="84"/>
      <c r="BHQ17" s="84"/>
      <c r="BHR17" s="84"/>
      <c r="BHS17" s="84"/>
      <c r="BHT17" s="84"/>
      <c r="BHU17" s="84"/>
      <c r="BHV17" s="84"/>
      <c r="BHW17" s="84"/>
      <c r="BHX17" s="84"/>
      <c r="BHY17" s="84"/>
      <c r="BHZ17" s="84"/>
      <c r="BIA17" s="84"/>
      <c r="BIB17" s="84"/>
      <c r="BIC17" s="84"/>
      <c r="BID17" s="84"/>
      <c r="BIE17" s="84"/>
      <c r="BIF17" s="84"/>
      <c r="BIG17" s="84"/>
      <c r="BIH17" s="84"/>
      <c r="BII17" s="84"/>
      <c r="BIJ17" s="84"/>
      <c r="BIK17" s="84"/>
      <c r="BIL17" s="84"/>
      <c r="BIM17" s="84"/>
      <c r="BIN17" s="84"/>
      <c r="BIO17" s="84"/>
      <c r="BIP17" s="84"/>
      <c r="BIQ17" s="84"/>
      <c r="BIR17" s="84"/>
      <c r="BIS17" s="84"/>
      <c r="BIT17" s="84"/>
      <c r="BIU17" s="84"/>
      <c r="BIV17" s="84"/>
      <c r="BIW17" s="84"/>
      <c r="BIX17" s="84"/>
      <c r="BIY17" s="84"/>
      <c r="BIZ17" s="84"/>
      <c r="BJA17" s="84"/>
      <c r="BJB17" s="84"/>
      <c r="BJC17" s="84"/>
      <c r="BJD17" s="84"/>
      <c r="BJE17" s="84"/>
      <c r="BJF17" s="84"/>
      <c r="BJG17" s="84"/>
      <c r="BJH17" s="84"/>
      <c r="BJI17" s="84"/>
      <c r="BJJ17" s="84"/>
      <c r="BJK17" s="84"/>
      <c r="BJL17" s="84"/>
      <c r="BJM17" s="84"/>
      <c r="BJN17" s="84"/>
      <c r="BJO17" s="84"/>
      <c r="BJP17" s="84"/>
      <c r="BJQ17" s="84"/>
      <c r="BJR17" s="84"/>
      <c r="BJS17" s="84"/>
      <c r="BJT17" s="84"/>
      <c r="BJU17" s="84"/>
      <c r="BJV17" s="84"/>
      <c r="BJW17" s="84"/>
      <c r="BJX17" s="84"/>
      <c r="BJY17" s="84"/>
      <c r="BJZ17" s="84"/>
      <c r="BKA17" s="84"/>
      <c r="BKB17" s="84"/>
      <c r="BKC17" s="84"/>
      <c r="BKD17" s="84"/>
      <c r="BKE17" s="84"/>
      <c r="BKF17" s="84"/>
      <c r="BKG17" s="84"/>
      <c r="BKH17" s="84"/>
      <c r="BKI17" s="84"/>
      <c r="BKJ17" s="84"/>
      <c r="BKK17" s="84"/>
      <c r="BKL17" s="84"/>
      <c r="BKM17" s="84"/>
      <c r="BKN17" s="84"/>
      <c r="BKO17" s="84"/>
      <c r="BKP17" s="84"/>
      <c r="BKQ17" s="84"/>
      <c r="BKR17" s="84"/>
      <c r="BKS17" s="84"/>
      <c r="BKT17" s="84"/>
      <c r="BKU17" s="84"/>
      <c r="BKV17" s="84"/>
      <c r="BKW17" s="84"/>
      <c r="BKX17" s="84"/>
      <c r="BKY17" s="84"/>
      <c r="BKZ17" s="84"/>
      <c r="BLA17" s="84"/>
      <c r="BLB17" s="84"/>
      <c r="BLC17" s="84"/>
      <c r="BLD17" s="84"/>
      <c r="BLE17" s="84"/>
      <c r="BLF17" s="84"/>
      <c r="BLG17" s="84"/>
      <c r="BLH17" s="84"/>
      <c r="BLI17" s="84"/>
      <c r="BLJ17" s="84"/>
      <c r="BLK17" s="84"/>
      <c r="BLL17" s="84"/>
      <c r="BLM17" s="84"/>
      <c r="BLN17" s="84"/>
      <c r="BLO17" s="84"/>
      <c r="BLP17" s="84"/>
      <c r="BLQ17" s="84"/>
      <c r="BLR17" s="83"/>
    </row>
    <row r="18" spans="1:1682" s="30" customFormat="1">
      <c r="A18" s="85"/>
      <c r="B18" s="106" t="s">
        <v>101</v>
      </c>
      <c r="C18" s="107" t="s">
        <v>18</v>
      </c>
      <c r="D18" s="82">
        <v>0</v>
      </c>
      <c r="E18" s="82"/>
      <c r="F18" s="82">
        <f t="shared" si="0"/>
        <v>0</v>
      </c>
      <c r="G18" s="82"/>
      <c r="H18" s="108">
        <v>1600</v>
      </c>
      <c r="I18" s="111">
        <f t="shared" si="1"/>
        <v>0</v>
      </c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  <c r="Y18" s="84"/>
      <c r="Z18" s="84"/>
      <c r="AA18" s="84"/>
      <c r="AB18" s="84"/>
      <c r="AC18" s="84"/>
      <c r="AD18" s="84"/>
      <c r="AE18" s="84"/>
      <c r="AF18" s="84"/>
      <c r="AG18" s="84"/>
      <c r="AH18" s="84"/>
      <c r="AI18" s="84"/>
      <c r="AJ18" s="84"/>
      <c r="AK18" s="84"/>
      <c r="AL18" s="84"/>
      <c r="AM18" s="84"/>
      <c r="AN18" s="84"/>
      <c r="AO18" s="84"/>
      <c r="AP18" s="84"/>
      <c r="AQ18" s="84"/>
      <c r="AR18" s="84"/>
      <c r="AS18" s="84"/>
      <c r="AT18" s="84"/>
      <c r="AU18" s="84"/>
      <c r="AV18" s="84"/>
      <c r="AW18" s="84"/>
      <c r="AX18" s="84"/>
      <c r="AY18" s="84"/>
      <c r="AZ18" s="84"/>
      <c r="BA18" s="84"/>
      <c r="BB18" s="84"/>
      <c r="BC18" s="84"/>
      <c r="BD18" s="84"/>
      <c r="BE18" s="84"/>
      <c r="BF18" s="84"/>
      <c r="BG18" s="84"/>
      <c r="BH18" s="84"/>
      <c r="BI18" s="84"/>
      <c r="BJ18" s="84"/>
      <c r="BK18" s="84"/>
      <c r="BL18" s="84"/>
      <c r="BM18" s="84"/>
      <c r="BN18" s="84"/>
      <c r="BO18" s="84"/>
      <c r="BP18" s="84"/>
      <c r="BQ18" s="84"/>
      <c r="BR18" s="84"/>
      <c r="BS18" s="84"/>
      <c r="BT18" s="84"/>
      <c r="BU18" s="84"/>
      <c r="BV18" s="84"/>
      <c r="BW18" s="84"/>
      <c r="BX18" s="84"/>
      <c r="BY18" s="84"/>
      <c r="BZ18" s="84"/>
      <c r="CA18" s="84"/>
      <c r="CB18" s="84"/>
      <c r="CC18" s="84"/>
      <c r="CD18" s="84"/>
      <c r="CE18" s="84"/>
      <c r="CF18" s="84"/>
      <c r="CG18" s="84"/>
      <c r="CH18" s="84"/>
      <c r="CI18" s="84"/>
      <c r="CJ18" s="84"/>
      <c r="CK18" s="84"/>
      <c r="CL18" s="84"/>
      <c r="CM18" s="84"/>
      <c r="CN18" s="84"/>
      <c r="CO18" s="84"/>
      <c r="CP18" s="84"/>
      <c r="CQ18" s="84"/>
      <c r="CR18" s="84"/>
      <c r="CS18" s="84"/>
      <c r="CT18" s="84"/>
      <c r="CU18" s="84"/>
      <c r="CV18" s="84"/>
      <c r="CW18" s="84"/>
      <c r="CX18" s="84"/>
      <c r="CY18" s="84"/>
      <c r="CZ18" s="84"/>
      <c r="DA18" s="84"/>
      <c r="DB18" s="84"/>
      <c r="DC18" s="84"/>
      <c r="DD18" s="84"/>
      <c r="DE18" s="84"/>
      <c r="DF18" s="84"/>
      <c r="DG18" s="84"/>
      <c r="DH18" s="84"/>
      <c r="DI18" s="84"/>
      <c r="DJ18" s="84"/>
      <c r="DK18" s="84"/>
      <c r="DL18" s="84"/>
      <c r="DM18" s="84"/>
      <c r="DN18" s="84"/>
      <c r="DO18" s="84"/>
      <c r="DP18" s="84"/>
      <c r="DQ18" s="84"/>
      <c r="DR18" s="84"/>
      <c r="DS18" s="84"/>
      <c r="DT18" s="84"/>
      <c r="DU18" s="84"/>
      <c r="DV18" s="84"/>
      <c r="DW18" s="84"/>
      <c r="DX18" s="84"/>
      <c r="DY18" s="84"/>
      <c r="DZ18" s="84"/>
      <c r="EA18" s="84"/>
      <c r="EB18" s="84"/>
      <c r="EC18" s="84"/>
      <c r="ED18" s="84"/>
      <c r="EE18" s="84"/>
      <c r="EF18" s="84"/>
      <c r="EG18" s="84"/>
      <c r="EH18" s="84"/>
      <c r="EI18" s="84"/>
      <c r="EJ18" s="84"/>
      <c r="EK18" s="84"/>
      <c r="EL18" s="84"/>
      <c r="EM18" s="84"/>
      <c r="EN18" s="84"/>
      <c r="EO18" s="84"/>
      <c r="EP18" s="84"/>
      <c r="EQ18" s="84"/>
      <c r="ER18" s="84"/>
      <c r="ES18" s="84"/>
      <c r="ET18" s="84"/>
      <c r="EU18" s="84"/>
      <c r="EV18" s="84"/>
      <c r="EW18" s="84"/>
      <c r="EX18" s="84"/>
      <c r="EY18" s="84"/>
      <c r="EZ18" s="84"/>
      <c r="FA18" s="84"/>
      <c r="FB18" s="84"/>
      <c r="FC18" s="84"/>
      <c r="FD18" s="84"/>
      <c r="FE18" s="84"/>
      <c r="FF18" s="84"/>
      <c r="FG18" s="84"/>
      <c r="FH18" s="84"/>
      <c r="FI18" s="84"/>
      <c r="FJ18" s="84"/>
      <c r="FK18" s="84"/>
      <c r="FL18" s="84"/>
      <c r="FM18" s="84"/>
      <c r="FN18" s="84"/>
      <c r="FO18" s="84"/>
      <c r="FP18" s="84"/>
      <c r="FQ18" s="84"/>
      <c r="FR18" s="84"/>
      <c r="FS18" s="84"/>
      <c r="FT18" s="84"/>
      <c r="FU18" s="84"/>
      <c r="FV18" s="84"/>
      <c r="FW18" s="84"/>
      <c r="FX18" s="84"/>
      <c r="FY18" s="84"/>
      <c r="FZ18" s="84"/>
      <c r="GA18" s="84"/>
      <c r="GB18" s="84"/>
      <c r="GC18" s="84"/>
      <c r="GD18" s="84"/>
      <c r="GE18" s="84"/>
      <c r="GF18" s="84"/>
      <c r="GG18" s="84"/>
      <c r="GH18" s="84"/>
      <c r="GI18" s="84"/>
      <c r="GJ18" s="84"/>
      <c r="GK18" s="84"/>
      <c r="GL18" s="84"/>
      <c r="GM18" s="84"/>
      <c r="GN18" s="84"/>
      <c r="GO18" s="84"/>
      <c r="GP18" s="84"/>
      <c r="GQ18" s="84"/>
      <c r="GR18" s="84"/>
      <c r="GS18" s="84"/>
      <c r="GT18" s="84"/>
      <c r="GU18" s="84"/>
      <c r="GV18" s="84"/>
      <c r="GW18" s="84"/>
      <c r="GX18" s="84"/>
      <c r="GY18" s="84"/>
      <c r="GZ18" s="84"/>
      <c r="HA18" s="84"/>
      <c r="HB18" s="84"/>
      <c r="HC18" s="84"/>
      <c r="HD18" s="84"/>
      <c r="HE18" s="84"/>
      <c r="HF18" s="84"/>
      <c r="HG18" s="84"/>
      <c r="HH18" s="84"/>
      <c r="HI18" s="84"/>
      <c r="HJ18" s="84"/>
      <c r="HK18" s="84"/>
      <c r="HL18" s="84"/>
      <c r="HM18" s="84"/>
      <c r="HN18" s="84"/>
      <c r="HO18" s="84"/>
      <c r="HP18" s="84"/>
      <c r="HQ18" s="84"/>
      <c r="HR18" s="84"/>
      <c r="HS18" s="84"/>
      <c r="HT18" s="84"/>
      <c r="HU18" s="84"/>
      <c r="HV18" s="84"/>
      <c r="HW18" s="84"/>
      <c r="HX18" s="84"/>
      <c r="HY18" s="84"/>
      <c r="HZ18" s="84"/>
      <c r="IA18" s="84"/>
      <c r="IB18" s="84"/>
      <c r="IC18" s="84"/>
      <c r="ID18" s="84"/>
      <c r="IE18" s="84"/>
      <c r="IF18" s="84"/>
      <c r="IG18" s="84"/>
      <c r="IH18" s="84"/>
      <c r="II18" s="84"/>
      <c r="IJ18" s="84"/>
      <c r="IK18" s="84"/>
      <c r="IL18" s="84"/>
      <c r="IM18" s="84"/>
      <c r="IN18" s="84"/>
      <c r="IO18" s="84"/>
      <c r="IP18" s="84"/>
      <c r="IQ18" s="84"/>
      <c r="IR18" s="84"/>
      <c r="IS18" s="84"/>
      <c r="IT18" s="84"/>
      <c r="IU18" s="84"/>
      <c r="IV18" s="84"/>
      <c r="IW18" s="84"/>
      <c r="IX18" s="84"/>
      <c r="IY18" s="84"/>
      <c r="IZ18" s="84"/>
      <c r="JA18" s="84"/>
      <c r="JB18" s="84"/>
      <c r="JC18" s="84"/>
      <c r="JD18" s="84"/>
      <c r="JE18" s="84"/>
      <c r="JF18" s="84"/>
      <c r="JG18" s="84"/>
      <c r="JH18" s="84"/>
      <c r="JI18" s="84"/>
      <c r="JJ18" s="84"/>
      <c r="JK18" s="84"/>
      <c r="JL18" s="84"/>
      <c r="JM18" s="84"/>
      <c r="JN18" s="84"/>
      <c r="JO18" s="84"/>
      <c r="JP18" s="84"/>
      <c r="JQ18" s="84"/>
      <c r="JR18" s="84"/>
      <c r="JS18" s="84"/>
      <c r="JT18" s="84"/>
      <c r="JU18" s="84"/>
      <c r="JV18" s="84"/>
      <c r="JW18" s="84"/>
      <c r="JX18" s="84"/>
      <c r="JY18" s="84"/>
      <c r="JZ18" s="84"/>
      <c r="KA18" s="84"/>
      <c r="KB18" s="84"/>
      <c r="KC18" s="84"/>
      <c r="KD18" s="84"/>
      <c r="KE18" s="84"/>
      <c r="KF18" s="84"/>
      <c r="KG18" s="84"/>
      <c r="KH18" s="84"/>
      <c r="KI18" s="84"/>
      <c r="KJ18" s="84"/>
      <c r="KK18" s="84"/>
      <c r="KL18" s="84"/>
      <c r="KM18" s="84"/>
      <c r="KN18" s="84"/>
      <c r="KO18" s="84"/>
      <c r="KP18" s="84"/>
      <c r="KQ18" s="84"/>
      <c r="KR18" s="84"/>
      <c r="KS18" s="84"/>
      <c r="KT18" s="84"/>
      <c r="KU18" s="84"/>
      <c r="KV18" s="84"/>
      <c r="KW18" s="84"/>
      <c r="KX18" s="84"/>
      <c r="KY18" s="84"/>
      <c r="KZ18" s="84"/>
      <c r="LA18" s="84"/>
      <c r="LB18" s="84"/>
      <c r="LC18" s="84"/>
      <c r="LD18" s="84"/>
      <c r="LE18" s="84"/>
      <c r="LF18" s="84"/>
      <c r="LG18" s="84"/>
      <c r="LH18" s="84"/>
      <c r="LI18" s="84"/>
      <c r="LJ18" s="84"/>
      <c r="LK18" s="84"/>
      <c r="LL18" s="84"/>
      <c r="LM18" s="84"/>
      <c r="LN18" s="84"/>
      <c r="LO18" s="84"/>
      <c r="LP18" s="84"/>
      <c r="LQ18" s="84"/>
      <c r="LR18" s="84"/>
      <c r="LS18" s="84"/>
      <c r="LT18" s="84"/>
      <c r="LU18" s="84"/>
      <c r="LV18" s="84"/>
      <c r="LW18" s="84"/>
      <c r="LX18" s="84"/>
      <c r="LY18" s="84"/>
      <c r="LZ18" s="84"/>
      <c r="MA18" s="84"/>
      <c r="MB18" s="84"/>
      <c r="MC18" s="84"/>
      <c r="MD18" s="84"/>
      <c r="ME18" s="84"/>
      <c r="MF18" s="84"/>
      <c r="MG18" s="84"/>
      <c r="MH18" s="84"/>
      <c r="MI18" s="84"/>
      <c r="MJ18" s="84"/>
      <c r="MK18" s="84"/>
      <c r="ML18" s="84"/>
      <c r="MM18" s="84"/>
      <c r="MN18" s="84"/>
      <c r="MO18" s="84"/>
      <c r="MP18" s="84"/>
      <c r="MQ18" s="84"/>
      <c r="MR18" s="84"/>
      <c r="MS18" s="84"/>
      <c r="MT18" s="84"/>
      <c r="MU18" s="84"/>
      <c r="MV18" s="84"/>
      <c r="MW18" s="84"/>
      <c r="MX18" s="84"/>
      <c r="MY18" s="84"/>
      <c r="MZ18" s="84"/>
      <c r="NA18" s="84"/>
      <c r="NB18" s="84"/>
      <c r="NC18" s="84"/>
      <c r="ND18" s="84"/>
      <c r="NE18" s="84"/>
      <c r="NF18" s="84"/>
      <c r="NG18" s="84"/>
      <c r="NH18" s="84"/>
      <c r="NI18" s="84"/>
      <c r="NJ18" s="84"/>
      <c r="NK18" s="84"/>
      <c r="NL18" s="84"/>
      <c r="NM18" s="84"/>
      <c r="NN18" s="84"/>
      <c r="NO18" s="84"/>
      <c r="NP18" s="84"/>
      <c r="NQ18" s="84"/>
      <c r="NR18" s="84"/>
      <c r="NS18" s="84"/>
      <c r="NT18" s="84"/>
      <c r="NU18" s="84"/>
      <c r="NV18" s="84"/>
      <c r="NW18" s="84"/>
      <c r="NX18" s="84"/>
      <c r="NY18" s="84"/>
      <c r="NZ18" s="84"/>
      <c r="OA18" s="84"/>
      <c r="OB18" s="84"/>
      <c r="OC18" s="84"/>
      <c r="OD18" s="84"/>
      <c r="OE18" s="84"/>
      <c r="OF18" s="84"/>
      <c r="OG18" s="84"/>
      <c r="OH18" s="84"/>
      <c r="OI18" s="84"/>
      <c r="OJ18" s="84"/>
      <c r="OK18" s="84"/>
      <c r="OL18" s="84"/>
      <c r="OM18" s="84"/>
      <c r="ON18" s="84"/>
      <c r="OO18" s="84"/>
      <c r="OP18" s="84"/>
      <c r="OQ18" s="84"/>
      <c r="OR18" s="84"/>
      <c r="OS18" s="84"/>
      <c r="OT18" s="84"/>
      <c r="OU18" s="84"/>
      <c r="OV18" s="84"/>
      <c r="OW18" s="84"/>
      <c r="OX18" s="84"/>
      <c r="OY18" s="84"/>
      <c r="OZ18" s="84"/>
      <c r="PA18" s="84"/>
      <c r="PB18" s="84"/>
      <c r="PC18" s="84"/>
      <c r="PD18" s="84"/>
      <c r="PE18" s="84"/>
      <c r="PF18" s="84"/>
      <c r="PG18" s="84"/>
      <c r="PH18" s="84"/>
      <c r="PI18" s="84"/>
      <c r="PJ18" s="84"/>
      <c r="PK18" s="84"/>
      <c r="PL18" s="84"/>
      <c r="PM18" s="84"/>
      <c r="PN18" s="84"/>
      <c r="PO18" s="84"/>
      <c r="PP18" s="84"/>
      <c r="PQ18" s="84"/>
      <c r="PR18" s="84"/>
      <c r="PS18" s="84"/>
      <c r="PT18" s="84"/>
      <c r="PU18" s="84"/>
      <c r="PV18" s="84"/>
      <c r="PW18" s="84"/>
      <c r="PX18" s="84"/>
      <c r="PY18" s="84"/>
      <c r="PZ18" s="84"/>
      <c r="QA18" s="84"/>
      <c r="QB18" s="84"/>
      <c r="QC18" s="84"/>
      <c r="QD18" s="84"/>
      <c r="QE18" s="84"/>
      <c r="QF18" s="84"/>
      <c r="QG18" s="84"/>
      <c r="QH18" s="84"/>
      <c r="QI18" s="84"/>
      <c r="QJ18" s="84"/>
      <c r="QK18" s="84"/>
      <c r="QL18" s="84"/>
      <c r="QM18" s="84"/>
      <c r="QN18" s="84"/>
      <c r="QO18" s="84"/>
      <c r="QP18" s="84"/>
      <c r="QQ18" s="84"/>
      <c r="QR18" s="84"/>
      <c r="QS18" s="84"/>
      <c r="QT18" s="84"/>
      <c r="QU18" s="84"/>
      <c r="QV18" s="84"/>
      <c r="QW18" s="84"/>
      <c r="QX18" s="84"/>
      <c r="QY18" s="84"/>
      <c r="QZ18" s="84"/>
      <c r="RA18" s="84"/>
      <c r="RB18" s="84"/>
      <c r="RC18" s="84"/>
      <c r="RD18" s="84"/>
      <c r="RE18" s="84"/>
      <c r="RF18" s="84"/>
      <c r="RG18" s="84"/>
      <c r="RH18" s="84"/>
      <c r="RI18" s="84"/>
      <c r="RJ18" s="84"/>
      <c r="RK18" s="84"/>
      <c r="RL18" s="84"/>
      <c r="RM18" s="84"/>
      <c r="RN18" s="84"/>
      <c r="RO18" s="84"/>
      <c r="RP18" s="84"/>
      <c r="RQ18" s="84"/>
      <c r="RR18" s="84"/>
      <c r="RS18" s="84"/>
      <c r="RT18" s="84"/>
      <c r="RU18" s="84"/>
      <c r="RV18" s="84"/>
      <c r="RW18" s="84"/>
      <c r="RX18" s="84"/>
      <c r="RY18" s="84"/>
      <c r="RZ18" s="84"/>
      <c r="SA18" s="84"/>
      <c r="SB18" s="84"/>
      <c r="SC18" s="84"/>
      <c r="SD18" s="84"/>
      <c r="SE18" s="84"/>
      <c r="SF18" s="84"/>
      <c r="SG18" s="84"/>
      <c r="SH18" s="84"/>
      <c r="SI18" s="84"/>
      <c r="SJ18" s="84"/>
      <c r="SK18" s="84"/>
      <c r="SL18" s="84"/>
      <c r="SM18" s="84"/>
      <c r="SN18" s="84"/>
      <c r="SO18" s="84"/>
      <c r="SP18" s="84"/>
      <c r="SQ18" s="84"/>
      <c r="SR18" s="84"/>
      <c r="SS18" s="84"/>
      <c r="ST18" s="84"/>
      <c r="SU18" s="84"/>
      <c r="SV18" s="84"/>
      <c r="SW18" s="84"/>
      <c r="SX18" s="84"/>
      <c r="SY18" s="84"/>
      <c r="SZ18" s="84"/>
      <c r="TA18" s="84"/>
      <c r="TB18" s="84"/>
      <c r="TC18" s="84"/>
      <c r="TD18" s="84"/>
      <c r="TE18" s="84"/>
      <c r="TF18" s="84"/>
      <c r="TG18" s="84"/>
      <c r="TH18" s="84"/>
      <c r="TI18" s="84"/>
      <c r="TJ18" s="84"/>
      <c r="TK18" s="84"/>
      <c r="TL18" s="84"/>
      <c r="TM18" s="84"/>
      <c r="TN18" s="84"/>
      <c r="TO18" s="84"/>
      <c r="TP18" s="84"/>
      <c r="TQ18" s="84"/>
      <c r="TR18" s="84"/>
      <c r="TS18" s="84"/>
      <c r="TT18" s="84"/>
      <c r="TU18" s="84"/>
      <c r="TV18" s="84"/>
      <c r="TW18" s="84"/>
      <c r="TX18" s="84"/>
      <c r="TY18" s="84"/>
      <c r="TZ18" s="84"/>
      <c r="UA18" s="84"/>
      <c r="UB18" s="84"/>
      <c r="UC18" s="84"/>
      <c r="UD18" s="84"/>
      <c r="UE18" s="84"/>
      <c r="UF18" s="84"/>
      <c r="UG18" s="84"/>
      <c r="UH18" s="84"/>
      <c r="UI18" s="84"/>
      <c r="UJ18" s="84"/>
      <c r="UK18" s="84"/>
      <c r="UL18" s="84"/>
      <c r="UM18" s="84"/>
      <c r="UN18" s="84"/>
      <c r="UO18" s="84"/>
      <c r="UP18" s="84"/>
      <c r="UQ18" s="84"/>
      <c r="UR18" s="84"/>
      <c r="US18" s="84"/>
      <c r="UT18" s="84"/>
      <c r="UU18" s="84"/>
      <c r="UV18" s="84"/>
      <c r="UW18" s="84"/>
      <c r="UX18" s="84"/>
      <c r="UY18" s="84"/>
      <c r="UZ18" s="84"/>
      <c r="VA18" s="84"/>
      <c r="VB18" s="84"/>
      <c r="VC18" s="84"/>
      <c r="VD18" s="84"/>
      <c r="VE18" s="84"/>
      <c r="VF18" s="84"/>
      <c r="VG18" s="84"/>
      <c r="VH18" s="84"/>
      <c r="VI18" s="84"/>
      <c r="VJ18" s="84"/>
      <c r="VK18" s="84"/>
      <c r="VL18" s="84"/>
      <c r="VM18" s="84"/>
      <c r="VN18" s="84"/>
      <c r="VO18" s="84"/>
      <c r="VP18" s="84"/>
      <c r="VQ18" s="84"/>
      <c r="VR18" s="84"/>
      <c r="VS18" s="84"/>
      <c r="VT18" s="84"/>
      <c r="VU18" s="84"/>
      <c r="VV18" s="84"/>
      <c r="VW18" s="84"/>
      <c r="VX18" s="84"/>
      <c r="VY18" s="84"/>
      <c r="VZ18" s="84"/>
      <c r="WA18" s="84"/>
      <c r="WB18" s="84"/>
      <c r="WC18" s="84"/>
      <c r="WD18" s="84"/>
      <c r="WE18" s="84"/>
      <c r="WF18" s="84"/>
      <c r="WG18" s="84"/>
      <c r="WH18" s="84"/>
      <c r="WI18" s="84"/>
      <c r="WJ18" s="84"/>
      <c r="WK18" s="84"/>
      <c r="WL18" s="84"/>
      <c r="WM18" s="84"/>
      <c r="WN18" s="84"/>
      <c r="WO18" s="84"/>
      <c r="WP18" s="84"/>
      <c r="WQ18" s="84"/>
      <c r="WR18" s="84"/>
      <c r="WS18" s="84"/>
      <c r="WT18" s="84"/>
      <c r="WU18" s="84"/>
      <c r="WV18" s="84"/>
      <c r="WW18" s="84"/>
      <c r="WX18" s="84"/>
      <c r="WY18" s="84"/>
      <c r="WZ18" s="84"/>
      <c r="XA18" s="84"/>
      <c r="XB18" s="84"/>
      <c r="XC18" s="84"/>
      <c r="XD18" s="84"/>
      <c r="XE18" s="84"/>
      <c r="XF18" s="84"/>
      <c r="XG18" s="84"/>
      <c r="XH18" s="84"/>
      <c r="XI18" s="84"/>
      <c r="XJ18" s="84"/>
      <c r="XK18" s="84"/>
      <c r="XL18" s="84"/>
      <c r="XM18" s="84"/>
      <c r="XN18" s="84"/>
      <c r="XO18" s="84"/>
      <c r="XP18" s="84"/>
      <c r="XQ18" s="84"/>
      <c r="XR18" s="84"/>
      <c r="XS18" s="84"/>
      <c r="XT18" s="84"/>
      <c r="XU18" s="84"/>
      <c r="XV18" s="84"/>
      <c r="XW18" s="84"/>
      <c r="XX18" s="84"/>
      <c r="XY18" s="84"/>
      <c r="XZ18" s="84"/>
      <c r="YA18" s="84"/>
      <c r="YB18" s="84"/>
      <c r="YC18" s="84"/>
      <c r="YD18" s="84"/>
      <c r="YE18" s="84"/>
      <c r="YF18" s="84"/>
      <c r="YG18" s="84"/>
      <c r="YH18" s="84"/>
      <c r="YI18" s="84"/>
      <c r="YJ18" s="84"/>
      <c r="YK18" s="84"/>
      <c r="YL18" s="84"/>
      <c r="YM18" s="84"/>
      <c r="YN18" s="84"/>
      <c r="YO18" s="84"/>
      <c r="YP18" s="84"/>
      <c r="YQ18" s="84"/>
      <c r="YR18" s="84"/>
      <c r="YS18" s="84"/>
      <c r="YT18" s="84"/>
      <c r="YU18" s="84"/>
      <c r="YV18" s="84"/>
      <c r="YW18" s="84"/>
      <c r="YX18" s="84"/>
      <c r="YY18" s="84"/>
      <c r="YZ18" s="84"/>
      <c r="ZA18" s="84"/>
      <c r="ZB18" s="84"/>
      <c r="ZC18" s="84"/>
      <c r="ZD18" s="84"/>
      <c r="ZE18" s="84"/>
      <c r="ZF18" s="84"/>
      <c r="ZG18" s="84"/>
      <c r="ZH18" s="84"/>
      <c r="ZI18" s="84"/>
      <c r="ZJ18" s="84"/>
      <c r="ZK18" s="84"/>
      <c r="ZL18" s="84"/>
      <c r="ZM18" s="84"/>
      <c r="ZN18" s="84"/>
      <c r="ZO18" s="84"/>
      <c r="ZP18" s="84"/>
      <c r="ZQ18" s="84"/>
      <c r="ZR18" s="84"/>
      <c r="ZS18" s="84"/>
      <c r="ZT18" s="84"/>
      <c r="ZU18" s="84"/>
      <c r="ZV18" s="84"/>
      <c r="ZW18" s="84"/>
      <c r="ZX18" s="84"/>
      <c r="ZY18" s="84"/>
      <c r="ZZ18" s="84"/>
      <c r="AAA18" s="84"/>
      <c r="AAB18" s="84"/>
      <c r="AAC18" s="84"/>
      <c r="AAD18" s="84"/>
      <c r="AAE18" s="84"/>
      <c r="AAF18" s="84"/>
      <c r="AAG18" s="84"/>
      <c r="AAH18" s="84"/>
      <c r="AAI18" s="84"/>
      <c r="AAJ18" s="84"/>
      <c r="AAK18" s="84"/>
      <c r="AAL18" s="84"/>
      <c r="AAM18" s="84"/>
      <c r="AAN18" s="84"/>
      <c r="AAO18" s="84"/>
      <c r="AAP18" s="84"/>
      <c r="AAQ18" s="84"/>
      <c r="AAR18" s="84"/>
      <c r="AAS18" s="84"/>
      <c r="AAT18" s="84"/>
      <c r="AAU18" s="84"/>
      <c r="AAV18" s="84"/>
      <c r="AAW18" s="84"/>
      <c r="AAX18" s="84"/>
      <c r="AAY18" s="84"/>
      <c r="AAZ18" s="84"/>
      <c r="ABA18" s="84"/>
      <c r="ABB18" s="84"/>
      <c r="ABC18" s="84"/>
      <c r="ABD18" s="84"/>
      <c r="ABE18" s="84"/>
      <c r="ABF18" s="84"/>
      <c r="ABG18" s="84"/>
      <c r="ABH18" s="84"/>
      <c r="ABI18" s="84"/>
      <c r="ABJ18" s="84"/>
      <c r="ABK18" s="84"/>
      <c r="ABL18" s="84"/>
      <c r="ABM18" s="84"/>
      <c r="ABN18" s="84"/>
      <c r="ABO18" s="84"/>
      <c r="ABP18" s="84"/>
      <c r="ABQ18" s="84"/>
      <c r="ABR18" s="84"/>
      <c r="ABS18" s="84"/>
      <c r="ABT18" s="84"/>
      <c r="ABU18" s="84"/>
      <c r="ABV18" s="84"/>
      <c r="ABW18" s="84"/>
      <c r="ABX18" s="84"/>
      <c r="ABY18" s="84"/>
      <c r="ABZ18" s="84"/>
      <c r="ACA18" s="84"/>
      <c r="ACB18" s="84"/>
      <c r="ACC18" s="84"/>
      <c r="ACD18" s="84"/>
      <c r="ACE18" s="84"/>
      <c r="ACF18" s="84"/>
      <c r="ACG18" s="84"/>
      <c r="ACH18" s="84"/>
      <c r="ACI18" s="84"/>
      <c r="ACJ18" s="84"/>
      <c r="ACK18" s="84"/>
      <c r="ACL18" s="84"/>
      <c r="ACM18" s="84"/>
      <c r="ACN18" s="84"/>
      <c r="ACO18" s="84"/>
      <c r="ACP18" s="84"/>
      <c r="ACQ18" s="84"/>
      <c r="ACR18" s="84"/>
      <c r="ACS18" s="84"/>
      <c r="ACT18" s="84"/>
      <c r="ACU18" s="84"/>
      <c r="ACV18" s="84"/>
      <c r="ACW18" s="84"/>
      <c r="ACX18" s="84"/>
      <c r="ACY18" s="84"/>
      <c r="ACZ18" s="84"/>
      <c r="ADA18" s="84"/>
      <c r="ADB18" s="84"/>
      <c r="ADC18" s="84"/>
      <c r="ADD18" s="84"/>
      <c r="ADE18" s="84"/>
      <c r="ADF18" s="84"/>
      <c r="ADG18" s="84"/>
      <c r="ADH18" s="84"/>
      <c r="ADI18" s="84"/>
      <c r="ADJ18" s="84"/>
      <c r="ADK18" s="84"/>
      <c r="ADL18" s="84"/>
      <c r="ADM18" s="84"/>
      <c r="ADN18" s="84"/>
      <c r="ADO18" s="84"/>
      <c r="ADP18" s="84"/>
      <c r="ADQ18" s="84"/>
      <c r="ADR18" s="84"/>
      <c r="ADS18" s="84"/>
      <c r="ADT18" s="84"/>
      <c r="ADU18" s="84"/>
      <c r="ADV18" s="84"/>
      <c r="ADW18" s="84"/>
      <c r="ADX18" s="84"/>
      <c r="ADY18" s="84"/>
      <c r="ADZ18" s="84"/>
      <c r="AEA18" s="84"/>
      <c r="AEB18" s="84"/>
      <c r="AEC18" s="84"/>
      <c r="AED18" s="84"/>
      <c r="AEE18" s="84"/>
      <c r="AEF18" s="84"/>
      <c r="AEG18" s="84"/>
      <c r="AEH18" s="84"/>
      <c r="AEI18" s="84"/>
      <c r="AEJ18" s="84"/>
      <c r="AEK18" s="84"/>
      <c r="AEL18" s="84"/>
      <c r="AEM18" s="84"/>
      <c r="AEN18" s="84"/>
      <c r="AEO18" s="84"/>
      <c r="AEP18" s="84"/>
      <c r="AEQ18" s="84"/>
      <c r="AER18" s="84"/>
      <c r="AES18" s="84"/>
      <c r="AET18" s="84"/>
      <c r="AEU18" s="84"/>
      <c r="AEV18" s="84"/>
      <c r="AEW18" s="84"/>
      <c r="AEX18" s="84"/>
      <c r="AEY18" s="84"/>
      <c r="AEZ18" s="84"/>
      <c r="AFA18" s="84"/>
      <c r="AFB18" s="84"/>
      <c r="AFC18" s="84"/>
      <c r="AFD18" s="84"/>
      <c r="AFE18" s="84"/>
      <c r="AFF18" s="84"/>
      <c r="AFG18" s="84"/>
      <c r="AFH18" s="84"/>
      <c r="AFI18" s="84"/>
      <c r="AFJ18" s="84"/>
      <c r="AFK18" s="84"/>
      <c r="AFL18" s="84"/>
      <c r="AFM18" s="84"/>
      <c r="AFN18" s="84"/>
      <c r="AFO18" s="84"/>
      <c r="AFP18" s="84"/>
      <c r="AFQ18" s="84"/>
      <c r="AFR18" s="84"/>
      <c r="AFS18" s="84"/>
      <c r="AFT18" s="84"/>
      <c r="AFU18" s="84"/>
      <c r="AFV18" s="84"/>
      <c r="AFW18" s="84"/>
      <c r="AFX18" s="84"/>
      <c r="AFY18" s="84"/>
      <c r="AFZ18" s="84"/>
      <c r="AGA18" s="84"/>
      <c r="AGB18" s="84"/>
      <c r="AGC18" s="84"/>
      <c r="AGD18" s="84"/>
      <c r="AGE18" s="84"/>
      <c r="AGF18" s="84"/>
      <c r="AGG18" s="84"/>
      <c r="AGH18" s="84"/>
      <c r="AGI18" s="84"/>
      <c r="AGJ18" s="84"/>
      <c r="AGK18" s="84"/>
      <c r="AGL18" s="84"/>
      <c r="AGM18" s="84"/>
      <c r="AGN18" s="84"/>
      <c r="AGO18" s="84"/>
      <c r="AGP18" s="84"/>
      <c r="AGQ18" s="84"/>
      <c r="AGR18" s="84"/>
      <c r="AGS18" s="84"/>
      <c r="AGT18" s="84"/>
      <c r="AGU18" s="84"/>
      <c r="AGV18" s="84"/>
      <c r="AGW18" s="84"/>
      <c r="AGX18" s="84"/>
      <c r="AGY18" s="84"/>
      <c r="AGZ18" s="84"/>
      <c r="AHA18" s="84"/>
      <c r="AHB18" s="84"/>
      <c r="AHC18" s="84"/>
      <c r="AHD18" s="84"/>
      <c r="AHE18" s="84"/>
      <c r="AHF18" s="84"/>
      <c r="AHG18" s="84"/>
      <c r="AHH18" s="84"/>
      <c r="AHI18" s="84"/>
      <c r="AHJ18" s="84"/>
      <c r="AHK18" s="84"/>
      <c r="AHL18" s="84"/>
      <c r="AHM18" s="84"/>
      <c r="AHN18" s="84"/>
      <c r="AHO18" s="84"/>
      <c r="AHP18" s="84"/>
      <c r="AHQ18" s="84"/>
      <c r="AHR18" s="84"/>
      <c r="AHS18" s="84"/>
      <c r="AHT18" s="84"/>
      <c r="AHU18" s="84"/>
      <c r="AHV18" s="84"/>
      <c r="AHW18" s="84"/>
      <c r="AHX18" s="84"/>
      <c r="AHY18" s="84"/>
      <c r="AHZ18" s="84"/>
      <c r="AIA18" s="84"/>
      <c r="AIB18" s="84"/>
      <c r="AIC18" s="84"/>
      <c r="AID18" s="84"/>
      <c r="AIE18" s="84"/>
      <c r="AIF18" s="84"/>
      <c r="AIG18" s="84"/>
      <c r="AIH18" s="84"/>
      <c r="AII18" s="84"/>
      <c r="AIJ18" s="84"/>
      <c r="AIK18" s="84"/>
      <c r="AIL18" s="84"/>
      <c r="AIM18" s="84"/>
      <c r="AIN18" s="84"/>
      <c r="AIO18" s="84"/>
      <c r="AIP18" s="84"/>
      <c r="AIQ18" s="84"/>
      <c r="AIR18" s="84"/>
      <c r="AIS18" s="84"/>
      <c r="AIT18" s="84"/>
      <c r="AIU18" s="84"/>
      <c r="AIV18" s="84"/>
      <c r="AIW18" s="84"/>
      <c r="AIX18" s="84"/>
      <c r="AIY18" s="84"/>
      <c r="AIZ18" s="84"/>
      <c r="AJA18" s="84"/>
      <c r="AJB18" s="84"/>
      <c r="AJC18" s="84"/>
      <c r="AJD18" s="84"/>
      <c r="AJE18" s="84"/>
      <c r="AJF18" s="84"/>
      <c r="AJG18" s="84"/>
      <c r="AJH18" s="84"/>
      <c r="AJI18" s="84"/>
      <c r="AJJ18" s="84"/>
      <c r="AJK18" s="84"/>
      <c r="AJL18" s="84"/>
      <c r="AJM18" s="84"/>
      <c r="AJN18" s="84"/>
      <c r="AJO18" s="84"/>
      <c r="AJP18" s="84"/>
      <c r="AJQ18" s="84"/>
      <c r="AJR18" s="84"/>
      <c r="AJS18" s="84"/>
      <c r="AJT18" s="84"/>
      <c r="AJU18" s="84"/>
      <c r="AJV18" s="84"/>
      <c r="AJW18" s="84"/>
      <c r="AJX18" s="84"/>
      <c r="AJY18" s="84"/>
      <c r="AJZ18" s="84"/>
      <c r="AKA18" s="84"/>
      <c r="AKB18" s="84"/>
      <c r="AKC18" s="84"/>
      <c r="AKD18" s="84"/>
      <c r="AKE18" s="84"/>
      <c r="AKF18" s="84"/>
      <c r="AKG18" s="84"/>
      <c r="AKH18" s="84"/>
      <c r="AKI18" s="84"/>
      <c r="AKJ18" s="84"/>
      <c r="AKK18" s="84"/>
      <c r="AKL18" s="84"/>
      <c r="AKM18" s="84"/>
      <c r="AKN18" s="84"/>
      <c r="AKO18" s="84"/>
      <c r="AKP18" s="84"/>
      <c r="AKQ18" s="84"/>
      <c r="AKR18" s="84"/>
      <c r="AKS18" s="84"/>
      <c r="AKT18" s="84"/>
      <c r="AKU18" s="84"/>
      <c r="AKV18" s="84"/>
      <c r="AKW18" s="84"/>
      <c r="AKX18" s="84"/>
      <c r="AKY18" s="84"/>
      <c r="AKZ18" s="84"/>
      <c r="ALA18" s="84"/>
      <c r="ALB18" s="84"/>
      <c r="ALC18" s="84"/>
      <c r="ALD18" s="84"/>
      <c r="ALE18" s="84"/>
      <c r="ALF18" s="84"/>
      <c r="ALG18" s="84"/>
      <c r="ALH18" s="84"/>
      <c r="ALI18" s="84"/>
      <c r="ALJ18" s="84"/>
      <c r="ALK18" s="84"/>
      <c r="ALL18" s="84"/>
      <c r="ALM18" s="84"/>
      <c r="ALN18" s="84"/>
      <c r="ALO18" s="84"/>
      <c r="ALP18" s="84"/>
      <c r="ALQ18" s="84"/>
      <c r="ALR18" s="84"/>
      <c r="ALS18" s="84"/>
      <c r="ALT18" s="84"/>
      <c r="ALU18" s="84"/>
      <c r="ALV18" s="84"/>
      <c r="ALW18" s="84"/>
      <c r="ALX18" s="84"/>
      <c r="ALY18" s="84"/>
      <c r="ALZ18" s="84"/>
      <c r="AMA18" s="84"/>
      <c r="AMB18" s="84"/>
      <c r="AMC18" s="84"/>
      <c r="AMD18" s="84"/>
      <c r="AME18" s="84"/>
      <c r="AMF18" s="84"/>
      <c r="AMG18" s="84"/>
      <c r="AMH18" s="84"/>
      <c r="AMI18" s="84"/>
      <c r="AMJ18" s="84"/>
      <c r="AMK18" s="84"/>
      <c r="AML18" s="84"/>
      <c r="AMM18" s="84"/>
      <c r="AMN18" s="84"/>
      <c r="AMO18" s="84"/>
      <c r="AMP18" s="84"/>
      <c r="AMQ18" s="84"/>
      <c r="AMR18" s="84"/>
      <c r="AMS18" s="84"/>
      <c r="AMT18" s="84"/>
      <c r="AMU18" s="84"/>
      <c r="AMV18" s="84"/>
      <c r="AMW18" s="84"/>
      <c r="AMX18" s="84"/>
      <c r="AMY18" s="84"/>
      <c r="AMZ18" s="84"/>
      <c r="ANA18" s="84"/>
      <c r="ANB18" s="84"/>
      <c r="ANC18" s="84"/>
      <c r="AND18" s="84"/>
      <c r="ANE18" s="84"/>
      <c r="ANF18" s="84"/>
      <c r="ANG18" s="84"/>
      <c r="ANH18" s="84"/>
      <c r="ANI18" s="84"/>
      <c r="ANJ18" s="84"/>
      <c r="ANK18" s="84"/>
      <c r="ANL18" s="84"/>
      <c r="ANM18" s="84"/>
      <c r="ANN18" s="84"/>
      <c r="ANO18" s="84"/>
      <c r="ANP18" s="84"/>
      <c r="ANQ18" s="84"/>
      <c r="ANR18" s="84"/>
      <c r="ANS18" s="84"/>
      <c r="ANT18" s="84"/>
      <c r="ANU18" s="84"/>
      <c r="ANV18" s="84"/>
      <c r="ANW18" s="84"/>
      <c r="ANX18" s="84"/>
      <c r="ANY18" s="84"/>
      <c r="ANZ18" s="84"/>
      <c r="AOA18" s="84"/>
      <c r="AOB18" s="84"/>
      <c r="AOC18" s="84"/>
      <c r="AOD18" s="84"/>
      <c r="AOE18" s="84"/>
      <c r="AOF18" s="84"/>
      <c r="AOG18" s="84"/>
      <c r="AOH18" s="84"/>
      <c r="AOI18" s="84"/>
      <c r="AOJ18" s="84"/>
      <c r="AOK18" s="84"/>
      <c r="AOL18" s="84"/>
      <c r="AOM18" s="84"/>
      <c r="AON18" s="84"/>
      <c r="AOO18" s="84"/>
      <c r="AOP18" s="84"/>
      <c r="AOQ18" s="84"/>
      <c r="AOR18" s="84"/>
      <c r="AOS18" s="84"/>
      <c r="AOT18" s="84"/>
      <c r="AOU18" s="84"/>
      <c r="AOV18" s="84"/>
      <c r="AOW18" s="84"/>
      <c r="AOX18" s="84"/>
      <c r="AOY18" s="84"/>
      <c r="AOZ18" s="84"/>
      <c r="APA18" s="84"/>
      <c r="APB18" s="84"/>
      <c r="APC18" s="84"/>
      <c r="APD18" s="84"/>
      <c r="APE18" s="84"/>
      <c r="APF18" s="84"/>
      <c r="APG18" s="84"/>
      <c r="APH18" s="84"/>
      <c r="API18" s="84"/>
      <c r="APJ18" s="84"/>
      <c r="APK18" s="84"/>
      <c r="APL18" s="84"/>
      <c r="APM18" s="84"/>
      <c r="APN18" s="84"/>
      <c r="APO18" s="84"/>
      <c r="APP18" s="84"/>
      <c r="APQ18" s="84"/>
      <c r="APR18" s="84"/>
      <c r="APS18" s="84"/>
      <c r="APT18" s="84"/>
      <c r="APU18" s="84"/>
      <c r="APV18" s="84"/>
      <c r="APW18" s="84"/>
      <c r="APX18" s="84"/>
      <c r="APY18" s="84"/>
      <c r="APZ18" s="84"/>
      <c r="AQA18" s="84"/>
      <c r="AQB18" s="84"/>
      <c r="AQC18" s="84"/>
      <c r="AQD18" s="84"/>
      <c r="AQE18" s="84"/>
      <c r="AQF18" s="84"/>
      <c r="AQG18" s="84"/>
      <c r="AQH18" s="84"/>
      <c r="AQI18" s="84"/>
      <c r="AQJ18" s="84"/>
      <c r="AQK18" s="84"/>
      <c r="AQL18" s="84"/>
      <c r="AQM18" s="84"/>
      <c r="AQN18" s="84"/>
      <c r="AQO18" s="84"/>
      <c r="AQP18" s="84"/>
      <c r="AQQ18" s="84"/>
      <c r="AQR18" s="84"/>
      <c r="AQS18" s="84"/>
      <c r="AQT18" s="84"/>
      <c r="AQU18" s="84"/>
      <c r="AQV18" s="84"/>
      <c r="AQW18" s="84"/>
      <c r="AQX18" s="84"/>
      <c r="AQY18" s="84"/>
      <c r="AQZ18" s="84"/>
      <c r="ARA18" s="84"/>
      <c r="ARB18" s="84"/>
      <c r="ARC18" s="84"/>
      <c r="ARD18" s="84"/>
      <c r="ARE18" s="84"/>
      <c r="ARF18" s="84"/>
      <c r="ARG18" s="84"/>
      <c r="ARH18" s="84"/>
      <c r="ARI18" s="84"/>
      <c r="ARJ18" s="84"/>
      <c r="ARK18" s="84"/>
      <c r="ARL18" s="84"/>
      <c r="ARM18" s="84"/>
      <c r="ARN18" s="84"/>
      <c r="ARO18" s="84"/>
      <c r="ARP18" s="84"/>
      <c r="ARQ18" s="84"/>
      <c r="ARR18" s="84"/>
      <c r="ARS18" s="84"/>
      <c r="ART18" s="84"/>
      <c r="ARU18" s="84"/>
      <c r="ARV18" s="84"/>
      <c r="ARW18" s="84"/>
      <c r="ARX18" s="84"/>
      <c r="ARY18" s="84"/>
      <c r="ARZ18" s="84"/>
      <c r="ASA18" s="84"/>
      <c r="ASB18" s="84"/>
      <c r="ASC18" s="84"/>
      <c r="ASD18" s="84"/>
      <c r="ASE18" s="84"/>
      <c r="ASF18" s="84"/>
      <c r="ASG18" s="84"/>
      <c r="ASH18" s="84"/>
      <c r="ASI18" s="84"/>
      <c r="ASJ18" s="84"/>
      <c r="ASK18" s="84"/>
      <c r="ASL18" s="84"/>
      <c r="ASM18" s="84"/>
      <c r="ASN18" s="84"/>
      <c r="ASO18" s="84"/>
      <c r="ASP18" s="84"/>
      <c r="ASQ18" s="84"/>
      <c r="ASR18" s="84"/>
      <c r="ASS18" s="84"/>
      <c r="AST18" s="84"/>
      <c r="ASU18" s="84"/>
      <c r="ASV18" s="84"/>
      <c r="ASW18" s="84"/>
      <c r="ASX18" s="84"/>
      <c r="ASY18" s="84"/>
      <c r="ASZ18" s="84"/>
      <c r="ATA18" s="84"/>
      <c r="ATB18" s="84"/>
      <c r="ATC18" s="84"/>
      <c r="ATD18" s="84"/>
      <c r="ATE18" s="84"/>
      <c r="ATF18" s="84"/>
      <c r="ATG18" s="84"/>
      <c r="ATH18" s="84"/>
      <c r="ATI18" s="84"/>
      <c r="ATJ18" s="84"/>
      <c r="ATK18" s="84"/>
      <c r="ATL18" s="84"/>
      <c r="ATM18" s="84"/>
      <c r="ATN18" s="84"/>
      <c r="ATO18" s="84"/>
      <c r="ATP18" s="84"/>
      <c r="ATQ18" s="84"/>
      <c r="ATR18" s="84"/>
      <c r="ATS18" s="84"/>
      <c r="ATT18" s="84"/>
      <c r="ATU18" s="84"/>
      <c r="ATV18" s="84"/>
      <c r="ATW18" s="84"/>
      <c r="ATX18" s="84"/>
      <c r="ATY18" s="84"/>
      <c r="ATZ18" s="84"/>
      <c r="AUA18" s="84"/>
      <c r="AUB18" s="84"/>
      <c r="AUC18" s="84"/>
      <c r="AUD18" s="84"/>
      <c r="AUE18" s="84"/>
      <c r="AUF18" s="84"/>
      <c r="AUG18" s="84"/>
      <c r="AUH18" s="84"/>
      <c r="AUI18" s="84"/>
      <c r="AUJ18" s="84"/>
      <c r="AUK18" s="84"/>
      <c r="AUL18" s="84"/>
      <c r="AUM18" s="84"/>
      <c r="AUN18" s="84"/>
      <c r="AUO18" s="84"/>
      <c r="AUP18" s="84"/>
      <c r="AUQ18" s="84"/>
      <c r="AUR18" s="84"/>
      <c r="AUS18" s="84"/>
      <c r="AUT18" s="84"/>
      <c r="AUU18" s="84"/>
      <c r="AUV18" s="84"/>
      <c r="AUW18" s="84"/>
      <c r="AUX18" s="84"/>
      <c r="AUY18" s="84"/>
      <c r="AUZ18" s="84"/>
      <c r="AVA18" s="84"/>
      <c r="AVB18" s="84"/>
      <c r="AVC18" s="84"/>
      <c r="AVD18" s="84"/>
      <c r="AVE18" s="84"/>
      <c r="AVF18" s="84"/>
      <c r="AVG18" s="84"/>
      <c r="AVH18" s="84"/>
      <c r="AVI18" s="84"/>
      <c r="AVJ18" s="84"/>
      <c r="AVK18" s="84"/>
      <c r="AVL18" s="84"/>
      <c r="AVM18" s="84"/>
      <c r="AVN18" s="84"/>
      <c r="AVO18" s="84"/>
      <c r="AVP18" s="84"/>
      <c r="AVQ18" s="84"/>
      <c r="AVR18" s="84"/>
      <c r="AVS18" s="84"/>
      <c r="AVT18" s="84"/>
      <c r="AVU18" s="84"/>
      <c r="AVV18" s="84"/>
      <c r="AVW18" s="84"/>
      <c r="AVX18" s="84"/>
      <c r="AVY18" s="84"/>
      <c r="AVZ18" s="84"/>
      <c r="AWA18" s="84"/>
      <c r="AWB18" s="84"/>
      <c r="AWC18" s="84"/>
      <c r="AWD18" s="84"/>
      <c r="AWE18" s="84"/>
      <c r="AWF18" s="84"/>
      <c r="AWG18" s="84"/>
      <c r="AWH18" s="84"/>
      <c r="AWI18" s="84"/>
      <c r="AWJ18" s="84"/>
      <c r="AWK18" s="84"/>
      <c r="AWL18" s="84"/>
      <c r="AWM18" s="84"/>
      <c r="AWN18" s="84"/>
      <c r="AWO18" s="84"/>
      <c r="AWP18" s="84"/>
      <c r="AWQ18" s="84"/>
      <c r="AWR18" s="84"/>
      <c r="AWS18" s="84"/>
      <c r="AWT18" s="84"/>
      <c r="AWU18" s="84"/>
      <c r="AWV18" s="84"/>
      <c r="AWW18" s="84"/>
      <c r="AWX18" s="84"/>
      <c r="AWY18" s="84"/>
      <c r="AWZ18" s="84"/>
      <c r="AXA18" s="84"/>
      <c r="AXB18" s="84"/>
      <c r="AXC18" s="84"/>
      <c r="AXD18" s="84"/>
      <c r="AXE18" s="84"/>
      <c r="AXF18" s="84"/>
      <c r="AXG18" s="84"/>
      <c r="AXH18" s="84"/>
      <c r="AXI18" s="84"/>
      <c r="AXJ18" s="84"/>
      <c r="AXK18" s="84"/>
      <c r="AXL18" s="84"/>
      <c r="AXM18" s="84"/>
      <c r="AXN18" s="84"/>
      <c r="AXO18" s="84"/>
      <c r="AXP18" s="84"/>
      <c r="AXQ18" s="84"/>
      <c r="AXR18" s="84"/>
      <c r="AXS18" s="84"/>
      <c r="AXT18" s="84"/>
      <c r="AXU18" s="84"/>
      <c r="AXV18" s="84"/>
      <c r="AXW18" s="84"/>
      <c r="AXX18" s="84"/>
      <c r="AXY18" s="84"/>
      <c r="AXZ18" s="84"/>
      <c r="AYA18" s="84"/>
      <c r="AYB18" s="84"/>
      <c r="AYC18" s="84"/>
      <c r="AYD18" s="84"/>
      <c r="AYE18" s="84"/>
      <c r="AYF18" s="84"/>
      <c r="AYG18" s="84"/>
      <c r="AYH18" s="84"/>
      <c r="AYI18" s="84"/>
      <c r="AYJ18" s="84"/>
      <c r="AYK18" s="84"/>
      <c r="AYL18" s="84"/>
      <c r="AYM18" s="84"/>
      <c r="AYN18" s="84"/>
      <c r="AYO18" s="84"/>
      <c r="AYP18" s="84"/>
      <c r="AYQ18" s="84"/>
      <c r="AYR18" s="84"/>
      <c r="AYS18" s="84"/>
      <c r="AYT18" s="84"/>
      <c r="AYU18" s="84"/>
      <c r="AYV18" s="84"/>
      <c r="AYW18" s="84"/>
      <c r="AYX18" s="84"/>
      <c r="AYY18" s="84"/>
      <c r="AYZ18" s="84"/>
      <c r="AZA18" s="84"/>
      <c r="AZB18" s="84"/>
      <c r="AZC18" s="84"/>
      <c r="AZD18" s="84"/>
      <c r="AZE18" s="84"/>
      <c r="AZF18" s="84"/>
      <c r="AZG18" s="84"/>
      <c r="AZH18" s="84"/>
      <c r="AZI18" s="84"/>
      <c r="AZJ18" s="84"/>
      <c r="AZK18" s="84"/>
      <c r="AZL18" s="84"/>
      <c r="AZM18" s="84"/>
      <c r="AZN18" s="84"/>
      <c r="AZO18" s="84"/>
      <c r="AZP18" s="84"/>
      <c r="AZQ18" s="84"/>
      <c r="AZR18" s="84"/>
      <c r="AZS18" s="84"/>
      <c r="AZT18" s="84"/>
      <c r="AZU18" s="84"/>
      <c r="AZV18" s="84"/>
      <c r="AZW18" s="84"/>
      <c r="AZX18" s="84"/>
      <c r="AZY18" s="84"/>
      <c r="AZZ18" s="84"/>
      <c r="BAA18" s="84"/>
      <c r="BAB18" s="84"/>
      <c r="BAC18" s="84"/>
      <c r="BAD18" s="84"/>
      <c r="BAE18" s="84"/>
      <c r="BAF18" s="84"/>
      <c r="BAG18" s="84"/>
      <c r="BAH18" s="84"/>
      <c r="BAI18" s="84"/>
      <c r="BAJ18" s="84"/>
      <c r="BAK18" s="84"/>
      <c r="BAL18" s="84"/>
      <c r="BAM18" s="84"/>
      <c r="BAN18" s="84"/>
      <c r="BAO18" s="84"/>
      <c r="BAP18" s="84"/>
      <c r="BAQ18" s="84"/>
      <c r="BAR18" s="84"/>
      <c r="BAS18" s="84"/>
      <c r="BAT18" s="84"/>
      <c r="BAU18" s="84"/>
      <c r="BAV18" s="84"/>
      <c r="BAW18" s="84"/>
      <c r="BAX18" s="84"/>
      <c r="BAY18" s="84"/>
      <c r="BAZ18" s="84"/>
      <c r="BBA18" s="84"/>
      <c r="BBB18" s="84"/>
      <c r="BBC18" s="84"/>
      <c r="BBD18" s="84"/>
      <c r="BBE18" s="84"/>
      <c r="BBF18" s="84"/>
      <c r="BBG18" s="84"/>
      <c r="BBH18" s="84"/>
      <c r="BBI18" s="84"/>
      <c r="BBJ18" s="84"/>
      <c r="BBK18" s="84"/>
      <c r="BBL18" s="84"/>
      <c r="BBM18" s="84"/>
      <c r="BBN18" s="84"/>
      <c r="BBO18" s="84"/>
      <c r="BBP18" s="84"/>
      <c r="BBQ18" s="84"/>
      <c r="BBR18" s="84"/>
      <c r="BBS18" s="84"/>
      <c r="BBT18" s="84"/>
      <c r="BBU18" s="84"/>
      <c r="BBV18" s="84"/>
      <c r="BBW18" s="84"/>
      <c r="BBX18" s="84"/>
      <c r="BBY18" s="84"/>
      <c r="BBZ18" s="84"/>
      <c r="BCA18" s="84"/>
      <c r="BCB18" s="84"/>
      <c r="BCC18" s="84"/>
      <c r="BCD18" s="84"/>
      <c r="BCE18" s="84"/>
      <c r="BCF18" s="84"/>
      <c r="BCG18" s="84"/>
      <c r="BCH18" s="84"/>
      <c r="BCI18" s="84"/>
      <c r="BCJ18" s="84"/>
      <c r="BCK18" s="84"/>
      <c r="BCL18" s="84"/>
      <c r="BCM18" s="84"/>
      <c r="BCN18" s="84"/>
      <c r="BCO18" s="84"/>
      <c r="BCP18" s="84"/>
      <c r="BCQ18" s="84"/>
      <c r="BCR18" s="84"/>
      <c r="BCS18" s="84"/>
      <c r="BCT18" s="84"/>
      <c r="BCU18" s="84"/>
      <c r="BCV18" s="84"/>
      <c r="BCW18" s="84"/>
      <c r="BCX18" s="84"/>
      <c r="BCY18" s="84"/>
      <c r="BCZ18" s="84"/>
      <c r="BDA18" s="84"/>
      <c r="BDB18" s="84"/>
      <c r="BDC18" s="84"/>
      <c r="BDD18" s="84"/>
      <c r="BDE18" s="84"/>
      <c r="BDF18" s="84"/>
      <c r="BDG18" s="84"/>
      <c r="BDH18" s="84"/>
      <c r="BDI18" s="84"/>
      <c r="BDJ18" s="84"/>
      <c r="BDK18" s="84"/>
      <c r="BDL18" s="84"/>
      <c r="BDM18" s="84"/>
      <c r="BDN18" s="84"/>
      <c r="BDO18" s="84"/>
      <c r="BDP18" s="84"/>
      <c r="BDQ18" s="84"/>
      <c r="BDR18" s="84"/>
      <c r="BDS18" s="84"/>
      <c r="BDT18" s="84"/>
      <c r="BDU18" s="84"/>
      <c r="BDV18" s="84"/>
      <c r="BDW18" s="84"/>
      <c r="BDX18" s="84"/>
      <c r="BDY18" s="84"/>
      <c r="BDZ18" s="84"/>
      <c r="BEA18" s="84"/>
      <c r="BEB18" s="84"/>
      <c r="BEC18" s="84"/>
      <c r="BED18" s="84"/>
      <c r="BEE18" s="84"/>
      <c r="BEF18" s="84"/>
      <c r="BEG18" s="84"/>
      <c r="BEH18" s="84"/>
      <c r="BEI18" s="84"/>
      <c r="BEJ18" s="84"/>
      <c r="BEK18" s="84"/>
      <c r="BEL18" s="84"/>
      <c r="BEM18" s="84"/>
      <c r="BEN18" s="84"/>
      <c r="BEO18" s="84"/>
      <c r="BEP18" s="84"/>
      <c r="BEQ18" s="84"/>
      <c r="BER18" s="84"/>
      <c r="BES18" s="84"/>
      <c r="BET18" s="84"/>
      <c r="BEU18" s="84"/>
      <c r="BEV18" s="84"/>
      <c r="BEW18" s="84"/>
      <c r="BEX18" s="84"/>
      <c r="BEY18" s="84"/>
      <c r="BEZ18" s="84"/>
      <c r="BFA18" s="84"/>
      <c r="BFB18" s="84"/>
      <c r="BFC18" s="84"/>
      <c r="BFD18" s="84"/>
      <c r="BFE18" s="84"/>
      <c r="BFF18" s="84"/>
      <c r="BFG18" s="84"/>
      <c r="BFH18" s="84"/>
      <c r="BFI18" s="84"/>
      <c r="BFJ18" s="84"/>
      <c r="BFK18" s="84"/>
      <c r="BFL18" s="84"/>
      <c r="BFM18" s="84"/>
      <c r="BFN18" s="84"/>
      <c r="BFO18" s="84"/>
      <c r="BFP18" s="84"/>
      <c r="BFQ18" s="84"/>
      <c r="BFR18" s="84"/>
      <c r="BFS18" s="84"/>
      <c r="BFT18" s="84"/>
      <c r="BFU18" s="84"/>
      <c r="BFV18" s="84"/>
      <c r="BFW18" s="84"/>
      <c r="BFX18" s="84"/>
      <c r="BFY18" s="84"/>
      <c r="BFZ18" s="84"/>
      <c r="BGA18" s="84"/>
      <c r="BGB18" s="84"/>
      <c r="BGC18" s="84"/>
      <c r="BGD18" s="84"/>
      <c r="BGE18" s="84"/>
      <c r="BGF18" s="84"/>
      <c r="BGG18" s="84"/>
      <c r="BGH18" s="84"/>
      <c r="BGI18" s="84"/>
      <c r="BGJ18" s="84"/>
      <c r="BGK18" s="84"/>
      <c r="BGL18" s="84"/>
      <c r="BGM18" s="84"/>
      <c r="BGN18" s="84"/>
      <c r="BGO18" s="84"/>
      <c r="BGP18" s="84"/>
      <c r="BGQ18" s="84"/>
      <c r="BGR18" s="84"/>
      <c r="BGS18" s="84"/>
      <c r="BGT18" s="84"/>
      <c r="BGU18" s="84"/>
      <c r="BGV18" s="84"/>
      <c r="BGW18" s="84"/>
      <c r="BGX18" s="84"/>
      <c r="BGY18" s="84"/>
      <c r="BGZ18" s="84"/>
      <c r="BHA18" s="84"/>
      <c r="BHB18" s="84"/>
      <c r="BHC18" s="84"/>
      <c r="BHD18" s="84"/>
      <c r="BHE18" s="84"/>
      <c r="BHF18" s="84"/>
      <c r="BHG18" s="84"/>
      <c r="BHH18" s="84"/>
      <c r="BHI18" s="84"/>
      <c r="BHJ18" s="84"/>
      <c r="BHK18" s="84"/>
      <c r="BHL18" s="84"/>
      <c r="BHM18" s="84"/>
      <c r="BHN18" s="84"/>
      <c r="BHO18" s="84"/>
      <c r="BHP18" s="84"/>
      <c r="BHQ18" s="84"/>
      <c r="BHR18" s="84"/>
      <c r="BHS18" s="84"/>
      <c r="BHT18" s="84"/>
      <c r="BHU18" s="84"/>
      <c r="BHV18" s="84"/>
      <c r="BHW18" s="84"/>
      <c r="BHX18" s="84"/>
      <c r="BHY18" s="84"/>
      <c r="BHZ18" s="84"/>
      <c r="BIA18" s="84"/>
      <c r="BIB18" s="84"/>
      <c r="BIC18" s="84"/>
      <c r="BID18" s="84"/>
      <c r="BIE18" s="84"/>
      <c r="BIF18" s="84"/>
      <c r="BIG18" s="84"/>
      <c r="BIH18" s="84"/>
      <c r="BII18" s="84"/>
      <c r="BIJ18" s="84"/>
      <c r="BIK18" s="84"/>
      <c r="BIL18" s="84"/>
      <c r="BIM18" s="84"/>
      <c r="BIN18" s="84"/>
      <c r="BIO18" s="84"/>
      <c r="BIP18" s="84"/>
      <c r="BIQ18" s="84"/>
      <c r="BIR18" s="84"/>
      <c r="BIS18" s="84"/>
      <c r="BIT18" s="84"/>
      <c r="BIU18" s="84"/>
      <c r="BIV18" s="84"/>
      <c r="BIW18" s="84"/>
      <c r="BIX18" s="84"/>
      <c r="BIY18" s="84"/>
      <c r="BIZ18" s="84"/>
      <c r="BJA18" s="84"/>
      <c r="BJB18" s="84"/>
      <c r="BJC18" s="84"/>
      <c r="BJD18" s="84"/>
      <c r="BJE18" s="84"/>
      <c r="BJF18" s="84"/>
      <c r="BJG18" s="84"/>
      <c r="BJH18" s="84"/>
      <c r="BJI18" s="84"/>
      <c r="BJJ18" s="84"/>
      <c r="BJK18" s="84"/>
      <c r="BJL18" s="84"/>
      <c r="BJM18" s="84"/>
      <c r="BJN18" s="84"/>
      <c r="BJO18" s="84"/>
      <c r="BJP18" s="84"/>
      <c r="BJQ18" s="84"/>
      <c r="BJR18" s="84"/>
      <c r="BJS18" s="84"/>
      <c r="BJT18" s="84"/>
      <c r="BJU18" s="84"/>
      <c r="BJV18" s="84"/>
      <c r="BJW18" s="84"/>
      <c r="BJX18" s="84"/>
      <c r="BJY18" s="84"/>
      <c r="BJZ18" s="84"/>
      <c r="BKA18" s="84"/>
      <c r="BKB18" s="84"/>
      <c r="BKC18" s="84"/>
      <c r="BKD18" s="84"/>
      <c r="BKE18" s="84"/>
      <c r="BKF18" s="84"/>
      <c r="BKG18" s="84"/>
      <c r="BKH18" s="84"/>
      <c r="BKI18" s="84"/>
      <c r="BKJ18" s="84"/>
      <c r="BKK18" s="84"/>
      <c r="BKL18" s="84"/>
      <c r="BKM18" s="84"/>
      <c r="BKN18" s="84"/>
      <c r="BKO18" s="84"/>
      <c r="BKP18" s="84"/>
      <c r="BKQ18" s="84"/>
      <c r="BKR18" s="84"/>
      <c r="BKS18" s="84"/>
      <c r="BKT18" s="84"/>
      <c r="BKU18" s="84"/>
      <c r="BKV18" s="84"/>
      <c r="BKW18" s="84"/>
      <c r="BKX18" s="84"/>
      <c r="BKY18" s="84"/>
      <c r="BKZ18" s="84"/>
      <c r="BLA18" s="84"/>
      <c r="BLB18" s="84"/>
      <c r="BLC18" s="84"/>
      <c r="BLD18" s="84"/>
      <c r="BLE18" s="84"/>
      <c r="BLF18" s="84"/>
      <c r="BLG18" s="84"/>
      <c r="BLH18" s="84"/>
      <c r="BLI18" s="84"/>
      <c r="BLJ18" s="84"/>
      <c r="BLK18" s="84"/>
      <c r="BLL18" s="84"/>
      <c r="BLM18" s="84"/>
      <c r="BLN18" s="84"/>
      <c r="BLO18" s="84"/>
      <c r="BLP18" s="84"/>
      <c r="BLQ18" s="84"/>
      <c r="BLR18" s="83"/>
    </row>
    <row r="19" spans="1:1682" s="30" customFormat="1">
      <c r="A19" s="85"/>
      <c r="B19" s="106" t="s">
        <v>102</v>
      </c>
      <c r="C19" s="107" t="s">
        <v>18</v>
      </c>
      <c r="D19" s="82">
        <v>1</v>
      </c>
      <c r="E19" s="82"/>
      <c r="F19" s="82">
        <f t="shared" si="0"/>
        <v>1</v>
      </c>
      <c r="G19" s="82"/>
      <c r="H19" s="108">
        <v>1550</v>
      </c>
      <c r="I19" s="111">
        <f t="shared" si="1"/>
        <v>1550</v>
      </c>
      <c r="J19" s="84"/>
      <c r="K19" s="84"/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84"/>
      <c r="W19" s="84"/>
      <c r="X19" s="84"/>
      <c r="Y19" s="84"/>
      <c r="Z19" s="84"/>
      <c r="AA19" s="84"/>
      <c r="AB19" s="84"/>
      <c r="AC19" s="84"/>
      <c r="AD19" s="84"/>
      <c r="AE19" s="84"/>
      <c r="AF19" s="84"/>
      <c r="AG19" s="84"/>
      <c r="AH19" s="84"/>
      <c r="AI19" s="84"/>
      <c r="AJ19" s="84"/>
      <c r="AK19" s="84"/>
      <c r="AL19" s="84"/>
      <c r="AM19" s="84"/>
      <c r="AN19" s="84"/>
      <c r="AO19" s="84"/>
      <c r="AP19" s="84"/>
      <c r="AQ19" s="84"/>
      <c r="AR19" s="84"/>
      <c r="AS19" s="84"/>
      <c r="AT19" s="84"/>
      <c r="AU19" s="84"/>
      <c r="AV19" s="84"/>
      <c r="AW19" s="84"/>
      <c r="AX19" s="84"/>
      <c r="AY19" s="84"/>
      <c r="AZ19" s="84"/>
      <c r="BA19" s="84"/>
      <c r="BB19" s="84"/>
      <c r="BC19" s="84"/>
      <c r="BD19" s="84"/>
      <c r="BE19" s="84"/>
      <c r="BF19" s="84"/>
      <c r="BG19" s="84"/>
      <c r="BH19" s="84"/>
      <c r="BI19" s="84"/>
      <c r="BJ19" s="84"/>
      <c r="BK19" s="84"/>
      <c r="BL19" s="84"/>
      <c r="BM19" s="84"/>
      <c r="BN19" s="84"/>
      <c r="BO19" s="84"/>
      <c r="BP19" s="84"/>
      <c r="BQ19" s="84"/>
      <c r="BR19" s="84"/>
      <c r="BS19" s="84"/>
      <c r="BT19" s="84"/>
      <c r="BU19" s="84"/>
      <c r="BV19" s="84"/>
      <c r="BW19" s="84"/>
      <c r="BX19" s="84"/>
      <c r="BY19" s="84"/>
      <c r="BZ19" s="84"/>
      <c r="CA19" s="84"/>
      <c r="CB19" s="84"/>
      <c r="CC19" s="84"/>
      <c r="CD19" s="84"/>
      <c r="CE19" s="84"/>
      <c r="CF19" s="84"/>
      <c r="CG19" s="84"/>
      <c r="CH19" s="84"/>
      <c r="CI19" s="84"/>
      <c r="CJ19" s="84"/>
      <c r="CK19" s="84"/>
      <c r="CL19" s="84"/>
      <c r="CM19" s="84"/>
      <c r="CN19" s="84"/>
      <c r="CO19" s="84"/>
      <c r="CP19" s="84"/>
      <c r="CQ19" s="84"/>
      <c r="CR19" s="84"/>
      <c r="CS19" s="84"/>
      <c r="CT19" s="84"/>
      <c r="CU19" s="84"/>
      <c r="CV19" s="84"/>
      <c r="CW19" s="84"/>
      <c r="CX19" s="84"/>
      <c r="CY19" s="84"/>
      <c r="CZ19" s="84"/>
      <c r="DA19" s="84"/>
      <c r="DB19" s="84"/>
      <c r="DC19" s="84"/>
      <c r="DD19" s="84"/>
      <c r="DE19" s="84"/>
      <c r="DF19" s="84"/>
      <c r="DG19" s="84"/>
      <c r="DH19" s="84"/>
      <c r="DI19" s="84"/>
      <c r="DJ19" s="84"/>
      <c r="DK19" s="84"/>
      <c r="DL19" s="84"/>
      <c r="DM19" s="84"/>
      <c r="DN19" s="84"/>
      <c r="DO19" s="84"/>
      <c r="DP19" s="84"/>
      <c r="DQ19" s="84"/>
      <c r="DR19" s="84"/>
      <c r="DS19" s="84"/>
      <c r="DT19" s="84"/>
      <c r="DU19" s="84"/>
      <c r="DV19" s="84"/>
      <c r="DW19" s="84"/>
      <c r="DX19" s="84"/>
      <c r="DY19" s="84"/>
      <c r="DZ19" s="84"/>
      <c r="EA19" s="84"/>
      <c r="EB19" s="84"/>
      <c r="EC19" s="84"/>
      <c r="ED19" s="84"/>
      <c r="EE19" s="84"/>
      <c r="EF19" s="84"/>
      <c r="EG19" s="84"/>
      <c r="EH19" s="84"/>
      <c r="EI19" s="84"/>
      <c r="EJ19" s="84"/>
      <c r="EK19" s="84"/>
      <c r="EL19" s="84"/>
      <c r="EM19" s="84"/>
      <c r="EN19" s="84"/>
      <c r="EO19" s="84"/>
      <c r="EP19" s="84"/>
      <c r="EQ19" s="84"/>
      <c r="ER19" s="84"/>
      <c r="ES19" s="84"/>
      <c r="ET19" s="84"/>
      <c r="EU19" s="84"/>
      <c r="EV19" s="84"/>
      <c r="EW19" s="84"/>
      <c r="EX19" s="84"/>
      <c r="EY19" s="84"/>
      <c r="EZ19" s="84"/>
      <c r="FA19" s="84"/>
      <c r="FB19" s="84"/>
      <c r="FC19" s="84"/>
      <c r="FD19" s="84"/>
      <c r="FE19" s="84"/>
      <c r="FF19" s="84"/>
      <c r="FG19" s="84"/>
      <c r="FH19" s="84"/>
      <c r="FI19" s="84"/>
      <c r="FJ19" s="84"/>
      <c r="FK19" s="84"/>
      <c r="FL19" s="84"/>
      <c r="FM19" s="84"/>
      <c r="FN19" s="84"/>
      <c r="FO19" s="84"/>
      <c r="FP19" s="84"/>
      <c r="FQ19" s="84"/>
      <c r="FR19" s="84"/>
      <c r="FS19" s="84"/>
      <c r="FT19" s="84"/>
      <c r="FU19" s="84"/>
      <c r="FV19" s="84"/>
      <c r="FW19" s="84"/>
      <c r="FX19" s="84"/>
      <c r="FY19" s="84"/>
      <c r="FZ19" s="84"/>
      <c r="GA19" s="84"/>
      <c r="GB19" s="84"/>
      <c r="GC19" s="84"/>
      <c r="GD19" s="84"/>
      <c r="GE19" s="84"/>
      <c r="GF19" s="84"/>
      <c r="GG19" s="84"/>
      <c r="GH19" s="84"/>
      <c r="GI19" s="84"/>
      <c r="GJ19" s="84"/>
      <c r="GK19" s="84"/>
      <c r="GL19" s="84"/>
      <c r="GM19" s="84"/>
      <c r="GN19" s="84"/>
      <c r="GO19" s="84"/>
      <c r="GP19" s="84"/>
      <c r="GQ19" s="84"/>
      <c r="GR19" s="84"/>
      <c r="GS19" s="84"/>
      <c r="GT19" s="84"/>
      <c r="GU19" s="84"/>
      <c r="GV19" s="84"/>
      <c r="GW19" s="84"/>
      <c r="GX19" s="84"/>
      <c r="GY19" s="84"/>
      <c r="GZ19" s="84"/>
      <c r="HA19" s="84"/>
      <c r="HB19" s="84"/>
      <c r="HC19" s="84"/>
      <c r="HD19" s="84"/>
      <c r="HE19" s="84"/>
      <c r="HF19" s="84"/>
      <c r="HG19" s="84"/>
      <c r="HH19" s="84"/>
      <c r="HI19" s="84"/>
      <c r="HJ19" s="84"/>
      <c r="HK19" s="84"/>
      <c r="HL19" s="84"/>
      <c r="HM19" s="84"/>
      <c r="HN19" s="84"/>
      <c r="HO19" s="84"/>
      <c r="HP19" s="84"/>
      <c r="HQ19" s="84"/>
      <c r="HR19" s="84"/>
      <c r="HS19" s="84"/>
      <c r="HT19" s="84"/>
      <c r="HU19" s="84"/>
      <c r="HV19" s="84"/>
      <c r="HW19" s="84"/>
      <c r="HX19" s="84"/>
      <c r="HY19" s="84"/>
      <c r="HZ19" s="84"/>
      <c r="IA19" s="84"/>
      <c r="IB19" s="84"/>
      <c r="IC19" s="84"/>
      <c r="ID19" s="84"/>
      <c r="IE19" s="84"/>
      <c r="IF19" s="84"/>
      <c r="IG19" s="84"/>
      <c r="IH19" s="84"/>
      <c r="II19" s="84"/>
      <c r="IJ19" s="84"/>
      <c r="IK19" s="84"/>
      <c r="IL19" s="84"/>
      <c r="IM19" s="84"/>
      <c r="IN19" s="84"/>
      <c r="IO19" s="84"/>
      <c r="IP19" s="84"/>
      <c r="IQ19" s="84"/>
      <c r="IR19" s="84"/>
      <c r="IS19" s="84"/>
      <c r="IT19" s="84"/>
      <c r="IU19" s="84"/>
      <c r="IV19" s="84"/>
      <c r="IW19" s="84"/>
      <c r="IX19" s="84"/>
      <c r="IY19" s="84"/>
      <c r="IZ19" s="84"/>
      <c r="JA19" s="84"/>
      <c r="JB19" s="84"/>
      <c r="JC19" s="84"/>
      <c r="JD19" s="84"/>
      <c r="JE19" s="84"/>
      <c r="JF19" s="84"/>
      <c r="JG19" s="84"/>
      <c r="JH19" s="84"/>
      <c r="JI19" s="84"/>
      <c r="JJ19" s="84"/>
      <c r="JK19" s="84"/>
      <c r="JL19" s="84"/>
      <c r="JM19" s="84"/>
      <c r="JN19" s="84"/>
      <c r="JO19" s="84"/>
      <c r="JP19" s="84"/>
      <c r="JQ19" s="84"/>
      <c r="JR19" s="84"/>
      <c r="JS19" s="84"/>
      <c r="JT19" s="84"/>
      <c r="JU19" s="84"/>
      <c r="JV19" s="84"/>
      <c r="JW19" s="84"/>
      <c r="JX19" s="84"/>
      <c r="JY19" s="84"/>
      <c r="JZ19" s="84"/>
      <c r="KA19" s="84"/>
      <c r="KB19" s="84"/>
      <c r="KC19" s="84"/>
      <c r="KD19" s="84"/>
      <c r="KE19" s="84"/>
      <c r="KF19" s="84"/>
      <c r="KG19" s="84"/>
      <c r="KH19" s="84"/>
      <c r="KI19" s="84"/>
      <c r="KJ19" s="84"/>
      <c r="KK19" s="84"/>
      <c r="KL19" s="84"/>
      <c r="KM19" s="84"/>
      <c r="KN19" s="84"/>
      <c r="KO19" s="84"/>
      <c r="KP19" s="84"/>
      <c r="KQ19" s="84"/>
      <c r="KR19" s="84"/>
      <c r="KS19" s="84"/>
      <c r="KT19" s="84"/>
      <c r="KU19" s="84"/>
      <c r="KV19" s="84"/>
      <c r="KW19" s="84"/>
      <c r="KX19" s="84"/>
      <c r="KY19" s="84"/>
      <c r="KZ19" s="84"/>
      <c r="LA19" s="84"/>
      <c r="LB19" s="84"/>
      <c r="LC19" s="84"/>
      <c r="LD19" s="84"/>
      <c r="LE19" s="84"/>
      <c r="LF19" s="84"/>
      <c r="LG19" s="84"/>
      <c r="LH19" s="84"/>
      <c r="LI19" s="84"/>
      <c r="LJ19" s="84"/>
      <c r="LK19" s="84"/>
      <c r="LL19" s="84"/>
      <c r="LM19" s="84"/>
      <c r="LN19" s="84"/>
      <c r="LO19" s="84"/>
      <c r="LP19" s="84"/>
      <c r="LQ19" s="84"/>
      <c r="LR19" s="84"/>
      <c r="LS19" s="84"/>
      <c r="LT19" s="84"/>
      <c r="LU19" s="84"/>
      <c r="LV19" s="84"/>
      <c r="LW19" s="84"/>
      <c r="LX19" s="84"/>
      <c r="LY19" s="84"/>
      <c r="LZ19" s="84"/>
      <c r="MA19" s="84"/>
      <c r="MB19" s="84"/>
      <c r="MC19" s="84"/>
      <c r="MD19" s="84"/>
      <c r="ME19" s="84"/>
      <c r="MF19" s="84"/>
      <c r="MG19" s="84"/>
      <c r="MH19" s="84"/>
      <c r="MI19" s="84"/>
      <c r="MJ19" s="84"/>
      <c r="MK19" s="84"/>
      <c r="ML19" s="84"/>
      <c r="MM19" s="84"/>
      <c r="MN19" s="84"/>
      <c r="MO19" s="84"/>
      <c r="MP19" s="84"/>
      <c r="MQ19" s="84"/>
      <c r="MR19" s="84"/>
      <c r="MS19" s="84"/>
      <c r="MT19" s="84"/>
      <c r="MU19" s="84"/>
      <c r="MV19" s="84"/>
      <c r="MW19" s="84"/>
      <c r="MX19" s="84"/>
      <c r="MY19" s="84"/>
      <c r="MZ19" s="84"/>
      <c r="NA19" s="84"/>
      <c r="NB19" s="84"/>
      <c r="NC19" s="84"/>
      <c r="ND19" s="84"/>
      <c r="NE19" s="84"/>
      <c r="NF19" s="84"/>
      <c r="NG19" s="84"/>
      <c r="NH19" s="84"/>
      <c r="NI19" s="84"/>
      <c r="NJ19" s="84"/>
      <c r="NK19" s="84"/>
      <c r="NL19" s="84"/>
      <c r="NM19" s="84"/>
      <c r="NN19" s="84"/>
      <c r="NO19" s="84"/>
      <c r="NP19" s="84"/>
      <c r="NQ19" s="84"/>
      <c r="NR19" s="84"/>
      <c r="NS19" s="84"/>
      <c r="NT19" s="84"/>
      <c r="NU19" s="84"/>
      <c r="NV19" s="84"/>
      <c r="NW19" s="84"/>
      <c r="NX19" s="84"/>
      <c r="NY19" s="84"/>
      <c r="NZ19" s="84"/>
      <c r="OA19" s="84"/>
      <c r="OB19" s="84"/>
      <c r="OC19" s="84"/>
      <c r="OD19" s="84"/>
      <c r="OE19" s="84"/>
      <c r="OF19" s="84"/>
      <c r="OG19" s="84"/>
      <c r="OH19" s="84"/>
      <c r="OI19" s="84"/>
      <c r="OJ19" s="84"/>
      <c r="OK19" s="84"/>
      <c r="OL19" s="84"/>
      <c r="OM19" s="84"/>
      <c r="ON19" s="84"/>
      <c r="OO19" s="84"/>
      <c r="OP19" s="84"/>
      <c r="OQ19" s="84"/>
      <c r="OR19" s="84"/>
      <c r="OS19" s="84"/>
      <c r="OT19" s="84"/>
      <c r="OU19" s="84"/>
      <c r="OV19" s="84"/>
      <c r="OW19" s="84"/>
      <c r="OX19" s="84"/>
      <c r="OY19" s="84"/>
      <c r="OZ19" s="84"/>
      <c r="PA19" s="84"/>
      <c r="PB19" s="84"/>
      <c r="PC19" s="84"/>
      <c r="PD19" s="84"/>
      <c r="PE19" s="84"/>
      <c r="PF19" s="84"/>
      <c r="PG19" s="84"/>
      <c r="PH19" s="84"/>
      <c r="PI19" s="84"/>
      <c r="PJ19" s="84"/>
      <c r="PK19" s="84"/>
      <c r="PL19" s="84"/>
      <c r="PM19" s="84"/>
      <c r="PN19" s="84"/>
      <c r="PO19" s="84"/>
      <c r="PP19" s="84"/>
      <c r="PQ19" s="84"/>
      <c r="PR19" s="84"/>
      <c r="PS19" s="84"/>
      <c r="PT19" s="84"/>
      <c r="PU19" s="84"/>
      <c r="PV19" s="84"/>
      <c r="PW19" s="84"/>
      <c r="PX19" s="84"/>
      <c r="PY19" s="84"/>
      <c r="PZ19" s="84"/>
      <c r="QA19" s="84"/>
      <c r="QB19" s="84"/>
      <c r="QC19" s="84"/>
      <c r="QD19" s="84"/>
      <c r="QE19" s="84"/>
      <c r="QF19" s="84"/>
      <c r="QG19" s="84"/>
      <c r="QH19" s="84"/>
      <c r="QI19" s="84"/>
      <c r="QJ19" s="84"/>
      <c r="QK19" s="84"/>
      <c r="QL19" s="84"/>
      <c r="QM19" s="84"/>
      <c r="QN19" s="84"/>
      <c r="QO19" s="84"/>
      <c r="QP19" s="84"/>
      <c r="QQ19" s="84"/>
      <c r="QR19" s="84"/>
      <c r="QS19" s="84"/>
      <c r="QT19" s="84"/>
      <c r="QU19" s="84"/>
      <c r="QV19" s="84"/>
      <c r="QW19" s="84"/>
      <c r="QX19" s="84"/>
      <c r="QY19" s="84"/>
      <c r="QZ19" s="84"/>
      <c r="RA19" s="84"/>
      <c r="RB19" s="84"/>
      <c r="RC19" s="84"/>
      <c r="RD19" s="84"/>
      <c r="RE19" s="84"/>
      <c r="RF19" s="84"/>
      <c r="RG19" s="84"/>
      <c r="RH19" s="84"/>
      <c r="RI19" s="84"/>
      <c r="RJ19" s="84"/>
      <c r="RK19" s="84"/>
      <c r="RL19" s="84"/>
      <c r="RM19" s="84"/>
      <c r="RN19" s="84"/>
      <c r="RO19" s="84"/>
      <c r="RP19" s="84"/>
      <c r="RQ19" s="84"/>
      <c r="RR19" s="84"/>
      <c r="RS19" s="84"/>
      <c r="RT19" s="84"/>
      <c r="RU19" s="84"/>
      <c r="RV19" s="84"/>
      <c r="RW19" s="84"/>
      <c r="RX19" s="84"/>
      <c r="RY19" s="84"/>
      <c r="RZ19" s="84"/>
      <c r="SA19" s="84"/>
      <c r="SB19" s="84"/>
      <c r="SC19" s="84"/>
      <c r="SD19" s="84"/>
      <c r="SE19" s="84"/>
      <c r="SF19" s="84"/>
      <c r="SG19" s="84"/>
      <c r="SH19" s="84"/>
      <c r="SI19" s="84"/>
      <c r="SJ19" s="84"/>
      <c r="SK19" s="84"/>
      <c r="SL19" s="84"/>
      <c r="SM19" s="84"/>
      <c r="SN19" s="84"/>
      <c r="SO19" s="84"/>
      <c r="SP19" s="84"/>
      <c r="SQ19" s="84"/>
      <c r="SR19" s="84"/>
      <c r="SS19" s="84"/>
      <c r="ST19" s="84"/>
      <c r="SU19" s="84"/>
      <c r="SV19" s="84"/>
      <c r="SW19" s="84"/>
      <c r="SX19" s="84"/>
      <c r="SY19" s="84"/>
      <c r="SZ19" s="84"/>
      <c r="TA19" s="84"/>
      <c r="TB19" s="84"/>
      <c r="TC19" s="84"/>
      <c r="TD19" s="84"/>
      <c r="TE19" s="84"/>
      <c r="TF19" s="84"/>
      <c r="TG19" s="84"/>
      <c r="TH19" s="84"/>
      <c r="TI19" s="84"/>
      <c r="TJ19" s="84"/>
      <c r="TK19" s="84"/>
      <c r="TL19" s="84"/>
      <c r="TM19" s="84"/>
      <c r="TN19" s="84"/>
      <c r="TO19" s="84"/>
      <c r="TP19" s="84"/>
      <c r="TQ19" s="84"/>
      <c r="TR19" s="84"/>
      <c r="TS19" s="84"/>
      <c r="TT19" s="84"/>
      <c r="TU19" s="84"/>
      <c r="TV19" s="84"/>
      <c r="TW19" s="84"/>
      <c r="TX19" s="84"/>
      <c r="TY19" s="84"/>
      <c r="TZ19" s="84"/>
      <c r="UA19" s="84"/>
      <c r="UB19" s="84"/>
      <c r="UC19" s="84"/>
      <c r="UD19" s="84"/>
      <c r="UE19" s="84"/>
      <c r="UF19" s="84"/>
      <c r="UG19" s="84"/>
      <c r="UH19" s="84"/>
      <c r="UI19" s="84"/>
      <c r="UJ19" s="84"/>
      <c r="UK19" s="84"/>
      <c r="UL19" s="84"/>
      <c r="UM19" s="84"/>
      <c r="UN19" s="84"/>
      <c r="UO19" s="84"/>
      <c r="UP19" s="84"/>
      <c r="UQ19" s="84"/>
      <c r="UR19" s="84"/>
      <c r="US19" s="84"/>
      <c r="UT19" s="84"/>
      <c r="UU19" s="84"/>
      <c r="UV19" s="84"/>
      <c r="UW19" s="84"/>
      <c r="UX19" s="84"/>
      <c r="UY19" s="84"/>
      <c r="UZ19" s="84"/>
      <c r="VA19" s="84"/>
      <c r="VB19" s="84"/>
      <c r="VC19" s="84"/>
      <c r="VD19" s="84"/>
      <c r="VE19" s="84"/>
      <c r="VF19" s="84"/>
      <c r="VG19" s="84"/>
      <c r="VH19" s="84"/>
      <c r="VI19" s="84"/>
      <c r="VJ19" s="84"/>
      <c r="VK19" s="84"/>
      <c r="VL19" s="84"/>
      <c r="VM19" s="84"/>
      <c r="VN19" s="84"/>
      <c r="VO19" s="84"/>
      <c r="VP19" s="84"/>
      <c r="VQ19" s="84"/>
      <c r="VR19" s="84"/>
      <c r="VS19" s="84"/>
      <c r="VT19" s="84"/>
      <c r="VU19" s="84"/>
      <c r="VV19" s="84"/>
      <c r="VW19" s="84"/>
      <c r="VX19" s="84"/>
      <c r="VY19" s="84"/>
      <c r="VZ19" s="84"/>
      <c r="WA19" s="84"/>
      <c r="WB19" s="84"/>
      <c r="WC19" s="84"/>
      <c r="WD19" s="84"/>
      <c r="WE19" s="84"/>
      <c r="WF19" s="84"/>
      <c r="WG19" s="84"/>
      <c r="WH19" s="84"/>
      <c r="WI19" s="84"/>
      <c r="WJ19" s="84"/>
      <c r="WK19" s="84"/>
      <c r="WL19" s="84"/>
      <c r="WM19" s="84"/>
      <c r="WN19" s="84"/>
      <c r="WO19" s="84"/>
      <c r="WP19" s="84"/>
      <c r="WQ19" s="84"/>
      <c r="WR19" s="84"/>
      <c r="WS19" s="84"/>
      <c r="WT19" s="84"/>
      <c r="WU19" s="84"/>
      <c r="WV19" s="84"/>
      <c r="WW19" s="84"/>
      <c r="WX19" s="84"/>
      <c r="WY19" s="84"/>
      <c r="WZ19" s="84"/>
      <c r="XA19" s="84"/>
      <c r="XB19" s="84"/>
      <c r="XC19" s="84"/>
      <c r="XD19" s="84"/>
      <c r="XE19" s="84"/>
      <c r="XF19" s="84"/>
      <c r="XG19" s="84"/>
      <c r="XH19" s="84"/>
      <c r="XI19" s="84"/>
      <c r="XJ19" s="84"/>
      <c r="XK19" s="84"/>
      <c r="XL19" s="84"/>
      <c r="XM19" s="84"/>
      <c r="XN19" s="84"/>
      <c r="XO19" s="84"/>
      <c r="XP19" s="84"/>
      <c r="XQ19" s="84"/>
      <c r="XR19" s="84"/>
      <c r="XS19" s="84"/>
      <c r="XT19" s="84"/>
      <c r="XU19" s="84"/>
      <c r="XV19" s="84"/>
      <c r="XW19" s="84"/>
      <c r="XX19" s="84"/>
      <c r="XY19" s="84"/>
      <c r="XZ19" s="84"/>
      <c r="YA19" s="84"/>
      <c r="YB19" s="84"/>
      <c r="YC19" s="84"/>
      <c r="YD19" s="84"/>
      <c r="YE19" s="84"/>
      <c r="YF19" s="84"/>
      <c r="YG19" s="84"/>
      <c r="YH19" s="84"/>
      <c r="YI19" s="84"/>
      <c r="YJ19" s="84"/>
      <c r="YK19" s="84"/>
      <c r="YL19" s="84"/>
      <c r="YM19" s="84"/>
      <c r="YN19" s="84"/>
      <c r="YO19" s="84"/>
      <c r="YP19" s="84"/>
      <c r="YQ19" s="84"/>
      <c r="YR19" s="84"/>
      <c r="YS19" s="84"/>
      <c r="YT19" s="84"/>
      <c r="YU19" s="84"/>
      <c r="YV19" s="84"/>
      <c r="YW19" s="84"/>
      <c r="YX19" s="84"/>
      <c r="YY19" s="84"/>
      <c r="YZ19" s="84"/>
      <c r="ZA19" s="84"/>
      <c r="ZB19" s="84"/>
      <c r="ZC19" s="84"/>
      <c r="ZD19" s="84"/>
      <c r="ZE19" s="84"/>
      <c r="ZF19" s="84"/>
      <c r="ZG19" s="84"/>
      <c r="ZH19" s="84"/>
      <c r="ZI19" s="84"/>
      <c r="ZJ19" s="84"/>
      <c r="ZK19" s="84"/>
      <c r="ZL19" s="84"/>
      <c r="ZM19" s="84"/>
      <c r="ZN19" s="84"/>
      <c r="ZO19" s="84"/>
      <c r="ZP19" s="84"/>
      <c r="ZQ19" s="84"/>
      <c r="ZR19" s="84"/>
      <c r="ZS19" s="84"/>
      <c r="ZT19" s="84"/>
      <c r="ZU19" s="84"/>
      <c r="ZV19" s="84"/>
      <c r="ZW19" s="84"/>
      <c r="ZX19" s="84"/>
      <c r="ZY19" s="84"/>
      <c r="ZZ19" s="84"/>
      <c r="AAA19" s="84"/>
      <c r="AAB19" s="84"/>
      <c r="AAC19" s="84"/>
      <c r="AAD19" s="84"/>
      <c r="AAE19" s="84"/>
      <c r="AAF19" s="84"/>
      <c r="AAG19" s="84"/>
      <c r="AAH19" s="84"/>
      <c r="AAI19" s="84"/>
      <c r="AAJ19" s="84"/>
      <c r="AAK19" s="84"/>
      <c r="AAL19" s="84"/>
      <c r="AAM19" s="84"/>
      <c r="AAN19" s="84"/>
      <c r="AAO19" s="84"/>
      <c r="AAP19" s="84"/>
      <c r="AAQ19" s="84"/>
      <c r="AAR19" s="84"/>
      <c r="AAS19" s="84"/>
      <c r="AAT19" s="84"/>
      <c r="AAU19" s="84"/>
      <c r="AAV19" s="84"/>
      <c r="AAW19" s="84"/>
      <c r="AAX19" s="84"/>
      <c r="AAY19" s="84"/>
      <c r="AAZ19" s="84"/>
      <c r="ABA19" s="84"/>
      <c r="ABB19" s="84"/>
      <c r="ABC19" s="84"/>
      <c r="ABD19" s="84"/>
      <c r="ABE19" s="84"/>
      <c r="ABF19" s="84"/>
      <c r="ABG19" s="84"/>
      <c r="ABH19" s="84"/>
      <c r="ABI19" s="84"/>
      <c r="ABJ19" s="84"/>
      <c r="ABK19" s="84"/>
      <c r="ABL19" s="84"/>
      <c r="ABM19" s="84"/>
      <c r="ABN19" s="84"/>
      <c r="ABO19" s="84"/>
      <c r="ABP19" s="84"/>
      <c r="ABQ19" s="84"/>
      <c r="ABR19" s="84"/>
      <c r="ABS19" s="84"/>
      <c r="ABT19" s="84"/>
      <c r="ABU19" s="84"/>
      <c r="ABV19" s="84"/>
      <c r="ABW19" s="84"/>
      <c r="ABX19" s="84"/>
      <c r="ABY19" s="84"/>
      <c r="ABZ19" s="84"/>
      <c r="ACA19" s="84"/>
      <c r="ACB19" s="84"/>
      <c r="ACC19" s="84"/>
      <c r="ACD19" s="84"/>
      <c r="ACE19" s="84"/>
      <c r="ACF19" s="84"/>
      <c r="ACG19" s="84"/>
      <c r="ACH19" s="84"/>
      <c r="ACI19" s="84"/>
      <c r="ACJ19" s="84"/>
      <c r="ACK19" s="84"/>
      <c r="ACL19" s="84"/>
      <c r="ACM19" s="84"/>
      <c r="ACN19" s="84"/>
      <c r="ACO19" s="84"/>
      <c r="ACP19" s="84"/>
      <c r="ACQ19" s="84"/>
      <c r="ACR19" s="84"/>
      <c r="ACS19" s="84"/>
      <c r="ACT19" s="84"/>
      <c r="ACU19" s="84"/>
      <c r="ACV19" s="84"/>
      <c r="ACW19" s="84"/>
      <c r="ACX19" s="84"/>
      <c r="ACY19" s="84"/>
      <c r="ACZ19" s="84"/>
      <c r="ADA19" s="84"/>
      <c r="ADB19" s="84"/>
      <c r="ADC19" s="84"/>
      <c r="ADD19" s="84"/>
      <c r="ADE19" s="84"/>
      <c r="ADF19" s="84"/>
      <c r="ADG19" s="84"/>
      <c r="ADH19" s="84"/>
      <c r="ADI19" s="84"/>
      <c r="ADJ19" s="84"/>
      <c r="ADK19" s="84"/>
      <c r="ADL19" s="84"/>
      <c r="ADM19" s="84"/>
      <c r="ADN19" s="84"/>
      <c r="ADO19" s="84"/>
      <c r="ADP19" s="84"/>
      <c r="ADQ19" s="84"/>
      <c r="ADR19" s="84"/>
      <c r="ADS19" s="84"/>
      <c r="ADT19" s="84"/>
      <c r="ADU19" s="84"/>
      <c r="ADV19" s="84"/>
      <c r="ADW19" s="84"/>
      <c r="ADX19" s="84"/>
      <c r="ADY19" s="84"/>
      <c r="ADZ19" s="84"/>
      <c r="AEA19" s="84"/>
      <c r="AEB19" s="84"/>
      <c r="AEC19" s="84"/>
      <c r="AED19" s="84"/>
      <c r="AEE19" s="84"/>
      <c r="AEF19" s="84"/>
      <c r="AEG19" s="84"/>
      <c r="AEH19" s="84"/>
      <c r="AEI19" s="84"/>
      <c r="AEJ19" s="84"/>
      <c r="AEK19" s="84"/>
      <c r="AEL19" s="84"/>
      <c r="AEM19" s="84"/>
      <c r="AEN19" s="84"/>
      <c r="AEO19" s="84"/>
      <c r="AEP19" s="84"/>
      <c r="AEQ19" s="84"/>
      <c r="AER19" s="84"/>
      <c r="AES19" s="84"/>
      <c r="AET19" s="84"/>
      <c r="AEU19" s="84"/>
      <c r="AEV19" s="84"/>
      <c r="AEW19" s="84"/>
      <c r="AEX19" s="84"/>
      <c r="AEY19" s="84"/>
      <c r="AEZ19" s="84"/>
      <c r="AFA19" s="84"/>
      <c r="AFB19" s="84"/>
      <c r="AFC19" s="84"/>
      <c r="AFD19" s="84"/>
      <c r="AFE19" s="84"/>
      <c r="AFF19" s="84"/>
      <c r="AFG19" s="84"/>
      <c r="AFH19" s="84"/>
      <c r="AFI19" s="84"/>
      <c r="AFJ19" s="84"/>
      <c r="AFK19" s="84"/>
      <c r="AFL19" s="84"/>
      <c r="AFM19" s="84"/>
      <c r="AFN19" s="84"/>
      <c r="AFO19" s="84"/>
      <c r="AFP19" s="84"/>
      <c r="AFQ19" s="84"/>
      <c r="AFR19" s="84"/>
      <c r="AFS19" s="84"/>
      <c r="AFT19" s="84"/>
      <c r="AFU19" s="84"/>
      <c r="AFV19" s="84"/>
      <c r="AFW19" s="84"/>
      <c r="AFX19" s="84"/>
      <c r="AFY19" s="84"/>
      <c r="AFZ19" s="84"/>
      <c r="AGA19" s="84"/>
      <c r="AGB19" s="84"/>
      <c r="AGC19" s="84"/>
      <c r="AGD19" s="84"/>
      <c r="AGE19" s="84"/>
      <c r="AGF19" s="84"/>
      <c r="AGG19" s="84"/>
      <c r="AGH19" s="84"/>
      <c r="AGI19" s="84"/>
      <c r="AGJ19" s="84"/>
      <c r="AGK19" s="84"/>
      <c r="AGL19" s="84"/>
      <c r="AGM19" s="84"/>
      <c r="AGN19" s="84"/>
      <c r="AGO19" s="84"/>
      <c r="AGP19" s="84"/>
      <c r="AGQ19" s="84"/>
      <c r="AGR19" s="84"/>
      <c r="AGS19" s="84"/>
      <c r="AGT19" s="84"/>
      <c r="AGU19" s="84"/>
      <c r="AGV19" s="84"/>
      <c r="AGW19" s="84"/>
      <c r="AGX19" s="84"/>
      <c r="AGY19" s="84"/>
      <c r="AGZ19" s="84"/>
      <c r="AHA19" s="84"/>
      <c r="AHB19" s="84"/>
      <c r="AHC19" s="84"/>
      <c r="AHD19" s="84"/>
      <c r="AHE19" s="84"/>
      <c r="AHF19" s="84"/>
      <c r="AHG19" s="84"/>
      <c r="AHH19" s="84"/>
      <c r="AHI19" s="84"/>
      <c r="AHJ19" s="84"/>
      <c r="AHK19" s="84"/>
      <c r="AHL19" s="84"/>
      <c r="AHM19" s="84"/>
      <c r="AHN19" s="84"/>
      <c r="AHO19" s="84"/>
      <c r="AHP19" s="84"/>
      <c r="AHQ19" s="84"/>
      <c r="AHR19" s="84"/>
      <c r="AHS19" s="84"/>
      <c r="AHT19" s="84"/>
      <c r="AHU19" s="84"/>
      <c r="AHV19" s="84"/>
      <c r="AHW19" s="84"/>
      <c r="AHX19" s="84"/>
      <c r="AHY19" s="84"/>
      <c r="AHZ19" s="84"/>
      <c r="AIA19" s="84"/>
      <c r="AIB19" s="84"/>
      <c r="AIC19" s="84"/>
      <c r="AID19" s="84"/>
      <c r="AIE19" s="84"/>
      <c r="AIF19" s="84"/>
      <c r="AIG19" s="84"/>
      <c r="AIH19" s="84"/>
      <c r="AII19" s="84"/>
      <c r="AIJ19" s="84"/>
      <c r="AIK19" s="84"/>
      <c r="AIL19" s="84"/>
      <c r="AIM19" s="84"/>
      <c r="AIN19" s="84"/>
      <c r="AIO19" s="84"/>
      <c r="AIP19" s="84"/>
      <c r="AIQ19" s="84"/>
      <c r="AIR19" s="84"/>
      <c r="AIS19" s="84"/>
      <c r="AIT19" s="84"/>
      <c r="AIU19" s="84"/>
      <c r="AIV19" s="84"/>
      <c r="AIW19" s="84"/>
      <c r="AIX19" s="84"/>
      <c r="AIY19" s="84"/>
      <c r="AIZ19" s="84"/>
      <c r="AJA19" s="84"/>
      <c r="AJB19" s="84"/>
      <c r="AJC19" s="84"/>
      <c r="AJD19" s="84"/>
      <c r="AJE19" s="84"/>
      <c r="AJF19" s="84"/>
      <c r="AJG19" s="84"/>
      <c r="AJH19" s="84"/>
      <c r="AJI19" s="84"/>
      <c r="AJJ19" s="84"/>
      <c r="AJK19" s="84"/>
      <c r="AJL19" s="84"/>
      <c r="AJM19" s="84"/>
      <c r="AJN19" s="84"/>
      <c r="AJO19" s="84"/>
      <c r="AJP19" s="84"/>
      <c r="AJQ19" s="84"/>
      <c r="AJR19" s="84"/>
      <c r="AJS19" s="84"/>
      <c r="AJT19" s="84"/>
      <c r="AJU19" s="84"/>
      <c r="AJV19" s="84"/>
      <c r="AJW19" s="84"/>
      <c r="AJX19" s="84"/>
      <c r="AJY19" s="84"/>
      <c r="AJZ19" s="84"/>
      <c r="AKA19" s="84"/>
      <c r="AKB19" s="84"/>
      <c r="AKC19" s="84"/>
      <c r="AKD19" s="84"/>
      <c r="AKE19" s="84"/>
      <c r="AKF19" s="84"/>
      <c r="AKG19" s="84"/>
      <c r="AKH19" s="84"/>
      <c r="AKI19" s="84"/>
      <c r="AKJ19" s="84"/>
      <c r="AKK19" s="84"/>
      <c r="AKL19" s="84"/>
      <c r="AKM19" s="84"/>
      <c r="AKN19" s="84"/>
      <c r="AKO19" s="84"/>
      <c r="AKP19" s="84"/>
      <c r="AKQ19" s="84"/>
      <c r="AKR19" s="84"/>
      <c r="AKS19" s="84"/>
      <c r="AKT19" s="84"/>
      <c r="AKU19" s="84"/>
      <c r="AKV19" s="84"/>
      <c r="AKW19" s="84"/>
      <c r="AKX19" s="84"/>
      <c r="AKY19" s="84"/>
      <c r="AKZ19" s="84"/>
      <c r="ALA19" s="84"/>
      <c r="ALB19" s="84"/>
      <c r="ALC19" s="84"/>
      <c r="ALD19" s="84"/>
      <c r="ALE19" s="84"/>
      <c r="ALF19" s="84"/>
      <c r="ALG19" s="84"/>
      <c r="ALH19" s="84"/>
      <c r="ALI19" s="84"/>
      <c r="ALJ19" s="84"/>
      <c r="ALK19" s="84"/>
      <c r="ALL19" s="84"/>
      <c r="ALM19" s="84"/>
      <c r="ALN19" s="84"/>
      <c r="ALO19" s="84"/>
      <c r="ALP19" s="84"/>
      <c r="ALQ19" s="84"/>
      <c r="ALR19" s="84"/>
      <c r="ALS19" s="84"/>
      <c r="ALT19" s="84"/>
      <c r="ALU19" s="84"/>
      <c r="ALV19" s="84"/>
      <c r="ALW19" s="84"/>
      <c r="ALX19" s="84"/>
      <c r="ALY19" s="84"/>
      <c r="ALZ19" s="84"/>
      <c r="AMA19" s="84"/>
      <c r="AMB19" s="84"/>
      <c r="AMC19" s="84"/>
      <c r="AMD19" s="84"/>
      <c r="AME19" s="84"/>
      <c r="AMF19" s="84"/>
      <c r="AMG19" s="84"/>
      <c r="AMH19" s="84"/>
      <c r="AMI19" s="84"/>
      <c r="AMJ19" s="84"/>
      <c r="AMK19" s="84"/>
      <c r="AML19" s="84"/>
      <c r="AMM19" s="84"/>
      <c r="AMN19" s="84"/>
      <c r="AMO19" s="84"/>
      <c r="AMP19" s="84"/>
      <c r="AMQ19" s="84"/>
      <c r="AMR19" s="84"/>
      <c r="AMS19" s="84"/>
      <c r="AMT19" s="84"/>
      <c r="AMU19" s="84"/>
      <c r="AMV19" s="84"/>
      <c r="AMW19" s="84"/>
      <c r="AMX19" s="84"/>
      <c r="AMY19" s="84"/>
      <c r="AMZ19" s="84"/>
      <c r="ANA19" s="84"/>
      <c r="ANB19" s="84"/>
      <c r="ANC19" s="84"/>
      <c r="AND19" s="84"/>
      <c r="ANE19" s="84"/>
      <c r="ANF19" s="84"/>
      <c r="ANG19" s="84"/>
      <c r="ANH19" s="84"/>
      <c r="ANI19" s="84"/>
      <c r="ANJ19" s="84"/>
      <c r="ANK19" s="84"/>
      <c r="ANL19" s="84"/>
      <c r="ANM19" s="84"/>
      <c r="ANN19" s="84"/>
      <c r="ANO19" s="84"/>
      <c r="ANP19" s="84"/>
      <c r="ANQ19" s="84"/>
      <c r="ANR19" s="84"/>
      <c r="ANS19" s="84"/>
      <c r="ANT19" s="84"/>
      <c r="ANU19" s="84"/>
      <c r="ANV19" s="84"/>
      <c r="ANW19" s="84"/>
      <c r="ANX19" s="84"/>
      <c r="ANY19" s="84"/>
      <c r="ANZ19" s="84"/>
      <c r="AOA19" s="84"/>
      <c r="AOB19" s="84"/>
      <c r="AOC19" s="84"/>
      <c r="AOD19" s="84"/>
      <c r="AOE19" s="84"/>
      <c r="AOF19" s="84"/>
      <c r="AOG19" s="84"/>
      <c r="AOH19" s="84"/>
      <c r="AOI19" s="84"/>
      <c r="AOJ19" s="84"/>
      <c r="AOK19" s="84"/>
      <c r="AOL19" s="84"/>
      <c r="AOM19" s="84"/>
      <c r="AON19" s="84"/>
      <c r="AOO19" s="84"/>
      <c r="AOP19" s="84"/>
      <c r="AOQ19" s="84"/>
      <c r="AOR19" s="84"/>
      <c r="AOS19" s="84"/>
      <c r="AOT19" s="84"/>
      <c r="AOU19" s="84"/>
      <c r="AOV19" s="84"/>
      <c r="AOW19" s="84"/>
      <c r="AOX19" s="84"/>
      <c r="AOY19" s="84"/>
      <c r="AOZ19" s="84"/>
      <c r="APA19" s="84"/>
      <c r="APB19" s="84"/>
      <c r="APC19" s="84"/>
      <c r="APD19" s="84"/>
      <c r="APE19" s="84"/>
      <c r="APF19" s="84"/>
      <c r="APG19" s="84"/>
      <c r="APH19" s="84"/>
      <c r="API19" s="84"/>
      <c r="APJ19" s="84"/>
      <c r="APK19" s="84"/>
      <c r="APL19" s="84"/>
      <c r="APM19" s="84"/>
      <c r="APN19" s="84"/>
      <c r="APO19" s="84"/>
      <c r="APP19" s="84"/>
      <c r="APQ19" s="84"/>
      <c r="APR19" s="84"/>
      <c r="APS19" s="84"/>
      <c r="APT19" s="84"/>
      <c r="APU19" s="84"/>
      <c r="APV19" s="84"/>
      <c r="APW19" s="84"/>
      <c r="APX19" s="84"/>
      <c r="APY19" s="84"/>
      <c r="APZ19" s="84"/>
      <c r="AQA19" s="84"/>
      <c r="AQB19" s="84"/>
      <c r="AQC19" s="84"/>
      <c r="AQD19" s="84"/>
      <c r="AQE19" s="84"/>
      <c r="AQF19" s="84"/>
      <c r="AQG19" s="84"/>
      <c r="AQH19" s="84"/>
      <c r="AQI19" s="84"/>
      <c r="AQJ19" s="84"/>
      <c r="AQK19" s="84"/>
      <c r="AQL19" s="84"/>
      <c r="AQM19" s="84"/>
      <c r="AQN19" s="84"/>
      <c r="AQO19" s="84"/>
      <c r="AQP19" s="84"/>
      <c r="AQQ19" s="84"/>
      <c r="AQR19" s="84"/>
      <c r="AQS19" s="84"/>
      <c r="AQT19" s="84"/>
      <c r="AQU19" s="84"/>
      <c r="AQV19" s="84"/>
      <c r="AQW19" s="84"/>
      <c r="AQX19" s="84"/>
      <c r="AQY19" s="84"/>
      <c r="AQZ19" s="84"/>
      <c r="ARA19" s="84"/>
      <c r="ARB19" s="84"/>
      <c r="ARC19" s="84"/>
      <c r="ARD19" s="84"/>
      <c r="ARE19" s="84"/>
      <c r="ARF19" s="84"/>
      <c r="ARG19" s="84"/>
      <c r="ARH19" s="84"/>
      <c r="ARI19" s="84"/>
      <c r="ARJ19" s="84"/>
      <c r="ARK19" s="84"/>
      <c r="ARL19" s="84"/>
      <c r="ARM19" s="84"/>
      <c r="ARN19" s="84"/>
      <c r="ARO19" s="84"/>
      <c r="ARP19" s="84"/>
      <c r="ARQ19" s="84"/>
      <c r="ARR19" s="84"/>
      <c r="ARS19" s="84"/>
      <c r="ART19" s="84"/>
      <c r="ARU19" s="84"/>
      <c r="ARV19" s="84"/>
      <c r="ARW19" s="84"/>
      <c r="ARX19" s="84"/>
      <c r="ARY19" s="84"/>
      <c r="ARZ19" s="84"/>
      <c r="ASA19" s="84"/>
      <c r="ASB19" s="84"/>
      <c r="ASC19" s="84"/>
      <c r="ASD19" s="84"/>
      <c r="ASE19" s="84"/>
      <c r="ASF19" s="84"/>
      <c r="ASG19" s="84"/>
      <c r="ASH19" s="84"/>
      <c r="ASI19" s="84"/>
      <c r="ASJ19" s="84"/>
      <c r="ASK19" s="84"/>
      <c r="ASL19" s="84"/>
      <c r="ASM19" s="84"/>
      <c r="ASN19" s="84"/>
      <c r="ASO19" s="84"/>
      <c r="ASP19" s="84"/>
      <c r="ASQ19" s="84"/>
      <c r="ASR19" s="84"/>
      <c r="ASS19" s="84"/>
      <c r="AST19" s="84"/>
      <c r="ASU19" s="84"/>
      <c r="ASV19" s="84"/>
      <c r="ASW19" s="84"/>
      <c r="ASX19" s="84"/>
      <c r="ASY19" s="84"/>
      <c r="ASZ19" s="84"/>
      <c r="ATA19" s="84"/>
      <c r="ATB19" s="84"/>
      <c r="ATC19" s="84"/>
      <c r="ATD19" s="84"/>
      <c r="ATE19" s="84"/>
      <c r="ATF19" s="84"/>
      <c r="ATG19" s="84"/>
      <c r="ATH19" s="84"/>
      <c r="ATI19" s="84"/>
      <c r="ATJ19" s="84"/>
      <c r="ATK19" s="84"/>
      <c r="ATL19" s="84"/>
      <c r="ATM19" s="84"/>
      <c r="ATN19" s="84"/>
      <c r="ATO19" s="84"/>
      <c r="ATP19" s="84"/>
      <c r="ATQ19" s="84"/>
      <c r="ATR19" s="84"/>
      <c r="ATS19" s="84"/>
      <c r="ATT19" s="84"/>
      <c r="ATU19" s="84"/>
      <c r="ATV19" s="84"/>
      <c r="ATW19" s="84"/>
      <c r="ATX19" s="84"/>
      <c r="ATY19" s="84"/>
      <c r="ATZ19" s="84"/>
      <c r="AUA19" s="84"/>
      <c r="AUB19" s="84"/>
      <c r="AUC19" s="84"/>
      <c r="AUD19" s="84"/>
      <c r="AUE19" s="84"/>
      <c r="AUF19" s="84"/>
      <c r="AUG19" s="84"/>
      <c r="AUH19" s="84"/>
      <c r="AUI19" s="84"/>
      <c r="AUJ19" s="84"/>
      <c r="AUK19" s="84"/>
      <c r="AUL19" s="84"/>
      <c r="AUM19" s="84"/>
      <c r="AUN19" s="84"/>
      <c r="AUO19" s="84"/>
      <c r="AUP19" s="84"/>
      <c r="AUQ19" s="84"/>
      <c r="AUR19" s="84"/>
      <c r="AUS19" s="84"/>
      <c r="AUT19" s="84"/>
      <c r="AUU19" s="84"/>
      <c r="AUV19" s="84"/>
      <c r="AUW19" s="84"/>
      <c r="AUX19" s="84"/>
      <c r="AUY19" s="84"/>
      <c r="AUZ19" s="84"/>
      <c r="AVA19" s="84"/>
      <c r="AVB19" s="84"/>
      <c r="AVC19" s="84"/>
      <c r="AVD19" s="84"/>
      <c r="AVE19" s="84"/>
      <c r="AVF19" s="84"/>
      <c r="AVG19" s="84"/>
      <c r="AVH19" s="84"/>
      <c r="AVI19" s="84"/>
      <c r="AVJ19" s="84"/>
      <c r="AVK19" s="84"/>
      <c r="AVL19" s="84"/>
      <c r="AVM19" s="84"/>
      <c r="AVN19" s="84"/>
      <c r="AVO19" s="84"/>
      <c r="AVP19" s="84"/>
      <c r="AVQ19" s="84"/>
      <c r="AVR19" s="84"/>
      <c r="AVS19" s="84"/>
      <c r="AVT19" s="84"/>
      <c r="AVU19" s="84"/>
      <c r="AVV19" s="84"/>
      <c r="AVW19" s="84"/>
      <c r="AVX19" s="84"/>
      <c r="AVY19" s="84"/>
      <c r="AVZ19" s="84"/>
      <c r="AWA19" s="84"/>
      <c r="AWB19" s="84"/>
      <c r="AWC19" s="84"/>
      <c r="AWD19" s="84"/>
      <c r="AWE19" s="84"/>
      <c r="AWF19" s="84"/>
      <c r="AWG19" s="84"/>
      <c r="AWH19" s="84"/>
      <c r="AWI19" s="84"/>
      <c r="AWJ19" s="84"/>
      <c r="AWK19" s="84"/>
      <c r="AWL19" s="84"/>
      <c r="AWM19" s="84"/>
      <c r="AWN19" s="84"/>
      <c r="AWO19" s="84"/>
      <c r="AWP19" s="84"/>
      <c r="AWQ19" s="84"/>
      <c r="AWR19" s="84"/>
      <c r="AWS19" s="84"/>
      <c r="AWT19" s="84"/>
      <c r="AWU19" s="84"/>
      <c r="AWV19" s="84"/>
      <c r="AWW19" s="84"/>
      <c r="AWX19" s="84"/>
      <c r="AWY19" s="84"/>
      <c r="AWZ19" s="84"/>
      <c r="AXA19" s="84"/>
      <c r="AXB19" s="84"/>
      <c r="AXC19" s="84"/>
      <c r="AXD19" s="84"/>
      <c r="AXE19" s="84"/>
      <c r="AXF19" s="84"/>
      <c r="AXG19" s="84"/>
      <c r="AXH19" s="84"/>
      <c r="AXI19" s="84"/>
      <c r="AXJ19" s="84"/>
      <c r="AXK19" s="84"/>
      <c r="AXL19" s="84"/>
      <c r="AXM19" s="84"/>
      <c r="AXN19" s="84"/>
      <c r="AXO19" s="84"/>
      <c r="AXP19" s="84"/>
      <c r="AXQ19" s="84"/>
      <c r="AXR19" s="84"/>
      <c r="AXS19" s="84"/>
      <c r="AXT19" s="84"/>
      <c r="AXU19" s="84"/>
      <c r="AXV19" s="84"/>
      <c r="AXW19" s="84"/>
      <c r="AXX19" s="84"/>
      <c r="AXY19" s="84"/>
      <c r="AXZ19" s="84"/>
      <c r="AYA19" s="84"/>
      <c r="AYB19" s="84"/>
      <c r="AYC19" s="84"/>
      <c r="AYD19" s="84"/>
      <c r="AYE19" s="84"/>
      <c r="AYF19" s="84"/>
      <c r="AYG19" s="84"/>
      <c r="AYH19" s="84"/>
      <c r="AYI19" s="84"/>
      <c r="AYJ19" s="84"/>
      <c r="AYK19" s="84"/>
      <c r="AYL19" s="84"/>
      <c r="AYM19" s="84"/>
      <c r="AYN19" s="84"/>
      <c r="AYO19" s="84"/>
      <c r="AYP19" s="84"/>
      <c r="AYQ19" s="84"/>
      <c r="AYR19" s="84"/>
      <c r="AYS19" s="84"/>
      <c r="AYT19" s="84"/>
      <c r="AYU19" s="84"/>
      <c r="AYV19" s="84"/>
      <c r="AYW19" s="84"/>
      <c r="AYX19" s="84"/>
      <c r="AYY19" s="84"/>
      <c r="AYZ19" s="84"/>
      <c r="AZA19" s="84"/>
      <c r="AZB19" s="84"/>
      <c r="AZC19" s="84"/>
      <c r="AZD19" s="84"/>
      <c r="AZE19" s="84"/>
      <c r="AZF19" s="84"/>
      <c r="AZG19" s="84"/>
      <c r="AZH19" s="84"/>
      <c r="AZI19" s="84"/>
      <c r="AZJ19" s="84"/>
      <c r="AZK19" s="84"/>
      <c r="AZL19" s="84"/>
      <c r="AZM19" s="84"/>
      <c r="AZN19" s="84"/>
      <c r="AZO19" s="84"/>
      <c r="AZP19" s="84"/>
      <c r="AZQ19" s="84"/>
      <c r="AZR19" s="84"/>
      <c r="AZS19" s="84"/>
      <c r="AZT19" s="84"/>
      <c r="AZU19" s="84"/>
      <c r="AZV19" s="84"/>
      <c r="AZW19" s="84"/>
      <c r="AZX19" s="84"/>
      <c r="AZY19" s="84"/>
      <c r="AZZ19" s="84"/>
      <c r="BAA19" s="84"/>
      <c r="BAB19" s="84"/>
      <c r="BAC19" s="84"/>
      <c r="BAD19" s="84"/>
      <c r="BAE19" s="84"/>
      <c r="BAF19" s="84"/>
      <c r="BAG19" s="84"/>
      <c r="BAH19" s="84"/>
      <c r="BAI19" s="84"/>
      <c r="BAJ19" s="84"/>
      <c r="BAK19" s="84"/>
      <c r="BAL19" s="84"/>
      <c r="BAM19" s="84"/>
      <c r="BAN19" s="84"/>
      <c r="BAO19" s="84"/>
      <c r="BAP19" s="84"/>
      <c r="BAQ19" s="84"/>
      <c r="BAR19" s="84"/>
      <c r="BAS19" s="84"/>
      <c r="BAT19" s="84"/>
      <c r="BAU19" s="84"/>
      <c r="BAV19" s="84"/>
      <c r="BAW19" s="84"/>
      <c r="BAX19" s="84"/>
      <c r="BAY19" s="84"/>
      <c r="BAZ19" s="84"/>
      <c r="BBA19" s="84"/>
      <c r="BBB19" s="84"/>
      <c r="BBC19" s="84"/>
      <c r="BBD19" s="84"/>
      <c r="BBE19" s="84"/>
      <c r="BBF19" s="84"/>
      <c r="BBG19" s="84"/>
      <c r="BBH19" s="84"/>
      <c r="BBI19" s="84"/>
      <c r="BBJ19" s="84"/>
      <c r="BBK19" s="84"/>
      <c r="BBL19" s="84"/>
      <c r="BBM19" s="84"/>
      <c r="BBN19" s="84"/>
      <c r="BBO19" s="84"/>
      <c r="BBP19" s="84"/>
      <c r="BBQ19" s="84"/>
      <c r="BBR19" s="84"/>
      <c r="BBS19" s="84"/>
      <c r="BBT19" s="84"/>
      <c r="BBU19" s="84"/>
      <c r="BBV19" s="84"/>
      <c r="BBW19" s="84"/>
      <c r="BBX19" s="84"/>
      <c r="BBY19" s="84"/>
      <c r="BBZ19" s="84"/>
      <c r="BCA19" s="84"/>
      <c r="BCB19" s="84"/>
      <c r="BCC19" s="84"/>
      <c r="BCD19" s="84"/>
      <c r="BCE19" s="84"/>
      <c r="BCF19" s="84"/>
      <c r="BCG19" s="84"/>
      <c r="BCH19" s="84"/>
      <c r="BCI19" s="84"/>
      <c r="BCJ19" s="84"/>
      <c r="BCK19" s="84"/>
      <c r="BCL19" s="84"/>
      <c r="BCM19" s="84"/>
      <c r="BCN19" s="84"/>
      <c r="BCO19" s="84"/>
      <c r="BCP19" s="84"/>
      <c r="BCQ19" s="84"/>
      <c r="BCR19" s="84"/>
      <c r="BCS19" s="84"/>
      <c r="BCT19" s="84"/>
      <c r="BCU19" s="84"/>
      <c r="BCV19" s="84"/>
      <c r="BCW19" s="84"/>
      <c r="BCX19" s="84"/>
      <c r="BCY19" s="84"/>
      <c r="BCZ19" s="84"/>
      <c r="BDA19" s="84"/>
      <c r="BDB19" s="84"/>
      <c r="BDC19" s="84"/>
      <c r="BDD19" s="84"/>
      <c r="BDE19" s="84"/>
      <c r="BDF19" s="84"/>
      <c r="BDG19" s="84"/>
      <c r="BDH19" s="84"/>
      <c r="BDI19" s="84"/>
      <c r="BDJ19" s="84"/>
      <c r="BDK19" s="84"/>
      <c r="BDL19" s="84"/>
      <c r="BDM19" s="84"/>
      <c r="BDN19" s="84"/>
      <c r="BDO19" s="84"/>
      <c r="BDP19" s="84"/>
      <c r="BDQ19" s="84"/>
      <c r="BDR19" s="84"/>
      <c r="BDS19" s="84"/>
      <c r="BDT19" s="84"/>
      <c r="BDU19" s="84"/>
      <c r="BDV19" s="84"/>
      <c r="BDW19" s="84"/>
      <c r="BDX19" s="84"/>
      <c r="BDY19" s="84"/>
      <c r="BDZ19" s="84"/>
      <c r="BEA19" s="84"/>
      <c r="BEB19" s="84"/>
      <c r="BEC19" s="84"/>
      <c r="BED19" s="84"/>
      <c r="BEE19" s="84"/>
      <c r="BEF19" s="84"/>
      <c r="BEG19" s="84"/>
      <c r="BEH19" s="84"/>
      <c r="BEI19" s="84"/>
      <c r="BEJ19" s="84"/>
      <c r="BEK19" s="84"/>
      <c r="BEL19" s="84"/>
      <c r="BEM19" s="84"/>
      <c r="BEN19" s="84"/>
      <c r="BEO19" s="84"/>
      <c r="BEP19" s="84"/>
      <c r="BEQ19" s="84"/>
      <c r="BER19" s="84"/>
      <c r="BES19" s="84"/>
      <c r="BET19" s="84"/>
      <c r="BEU19" s="84"/>
      <c r="BEV19" s="84"/>
      <c r="BEW19" s="84"/>
      <c r="BEX19" s="84"/>
      <c r="BEY19" s="84"/>
      <c r="BEZ19" s="84"/>
      <c r="BFA19" s="84"/>
      <c r="BFB19" s="84"/>
      <c r="BFC19" s="84"/>
      <c r="BFD19" s="84"/>
      <c r="BFE19" s="84"/>
      <c r="BFF19" s="84"/>
      <c r="BFG19" s="84"/>
      <c r="BFH19" s="84"/>
      <c r="BFI19" s="84"/>
      <c r="BFJ19" s="84"/>
      <c r="BFK19" s="84"/>
      <c r="BFL19" s="84"/>
      <c r="BFM19" s="84"/>
      <c r="BFN19" s="84"/>
      <c r="BFO19" s="84"/>
      <c r="BFP19" s="84"/>
      <c r="BFQ19" s="84"/>
      <c r="BFR19" s="84"/>
      <c r="BFS19" s="84"/>
      <c r="BFT19" s="84"/>
      <c r="BFU19" s="84"/>
      <c r="BFV19" s="84"/>
      <c r="BFW19" s="84"/>
      <c r="BFX19" s="84"/>
      <c r="BFY19" s="84"/>
      <c r="BFZ19" s="84"/>
      <c r="BGA19" s="84"/>
      <c r="BGB19" s="84"/>
      <c r="BGC19" s="84"/>
      <c r="BGD19" s="84"/>
      <c r="BGE19" s="84"/>
      <c r="BGF19" s="84"/>
      <c r="BGG19" s="84"/>
      <c r="BGH19" s="84"/>
      <c r="BGI19" s="84"/>
      <c r="BGJ19" s="84"/>
      <c r="BGK19" s="84"/>
      <c r="BGL19" s="84"/>
      <c r="BGM19" s="84"/>
      <c r="BGN19" s="84"/>
      <c r="BGO19" s="84"/>
      <c r="BGP19" s="84"/>
      <c r="BGQ19" s="84"/>
      <c r="BGR19" s="84"/>
      <c r="BGS19" s="84"/>
      <c r="BGT19" s="84"/>
      <c r="BGU19" s="84"/>
      <c r="BGV19" s="84"/>
      <c r="BGW19" s="84"/>
      <c r="BGX19" s="84"/>
      <c r="BGY19" s="84"/>
      <c r="BGZ19" s="84"/>
      <c r="BHA19" s="84"/>
      <c r="BHB19" s="84"/>
      <c r="BHC19" s="84"/>
      <c r="BHD19" s="84"/>
      <c r="BHE19" s="84"/>
      <c r="BHF19" s="84"/>
      <c r="BHG19" s="84"/>
      <c r="BHH19" s="84"/>
      <c r="BHI19" s="84"/>
      <c r="BHJ19" s="84"/>
      <c r="BHK19" s="84"/>
      <c r="BHL19" s="84"/>
      <c r="BHM19" s="84"/>
      <c r="BHN19" s="84"/>
      <c r="BHO19" s="84"/>
      <c r="BHP19" s="84"/>
      <c r="BHQ19" s="84"/>
      <c r="BHR19" s="84"/>
      <c r="BHS19" s="84"/>
      <c r="BHT19" s="84"/>
      <c r="BHU19" s="84"/>
      <c r="BHV19" s="84"/>
      <c r="BHW19" s="84"/>
      <c r="BHX19" s="84"/>
      <c r="BHY19" s="84"/>
      <c r="BHZ19" s="84"/>
      <c r="BIA19" s="84"/>
      <c r="BIB19" s="84"/>
      <c r="BIC19" s="84"/>
      <c r="BID19" s="84"/>
      <c r="BIE19" s="84"/>
      <c r="BIF19" s="84"/>
      <c r="BIG19" s="84"/>
      <c r="BIH19" s="84"/>
      <c r="BII19" s="84"/>
      <c r="BIJ19" s="84"/>
      <c r="BIK19" s="84"/>
      <c r="BIL19" s="84"/>
      <c r="BIM19" s="84"/>
      <c r="BIN19" s="84"/>
      <c r="BIO19" s="84"/>
      <c r="BIP19" s="84"/>
      <c r="BIQ19" s="84"/>
      <c r="BIR19" s="84"/>
      <c r="BIS19" s="84"/>
      <c r="BIT19" s="84"/>
      <c r="BIU19" s="84"/>
      <c r="BIV19" s="84"/>
      <c r="BIW19" s="84"/>
      <c r="BIX19" s="84"/>
      <c r="BIY19" s="84"/>
      <c r="BIZ19" s="84"/>
      <c r="BJA19" s="84"/>
      <c r="BJB19" s="84"/>
      <c r="BJC19" s="84"/>
      <c r="BJD19" s="84"/>
      <c r="BJE19" s="84"/>
      <c r="BJF19" s="84"/>
      <c r="BJG19" s="84"/>
      <c r="BJH19" s="84"/>
      <c r="BJI19" s="84"/>
      <c r="BJJ19" s="84"/>
      <c r="BJK19" s="84"/>
      <c r="BJL19" s="84"/>
      <c r="BJM19" s="84"/>
      <c r="BJN19" s="84"/>
      <c r="BJO19" s="84"/>
      <c r="BJP19" s="84"/>
      <c r="BJQ19" s="84"/>
      <c r="BJR19" s="84"/>
      <c r="BJS19" s="84"/>
      <c r="BJT19" s="84"/>
      <c r="BJU19" s="84"/>
      <c r="BJV19" s="84"/>
      <c r="BJW19" s="84"/>
      <c r="BJX19" s="84"/>
      <c r="BJY19" s="84"/>
      <c r="BJZ19" s="84"/>
      <c r="BKA19" s="84"/>
      <c r="BKB19" s="84"/>
      <c r="BKC19" s="84"/>
      <c r="BKD19" s="84"/>
      <c r="BKE19" s="84"/>
      <c r="BKF19" s="84"/>
      <c r="BKG19" s="84"/>
      <c r="BKH19" s="84"/>
      <c r="BKI19" s="84"/>
      <c r="BKJ19" s="84"/>
      <c r="BKK19" s="84"/>
      <c r="BKL19" s="84"/>
      <c r="BKM19" s="84"/>
      <c r="BKN19" s="84"/>
      <c r="BKO19" s="84"/>
      <c r="BKP19" s="84"/>
      <c r="BKQ19" s="84"/>
      <c r="BKR19" s="84"/>
      <c r="BKS19" s="84"/>
      <c r="BKT19" s="84"/>
      <c r="BKU19" s="84"/>
      <c r="BKV19" s="84"/>
      <c r="BKW19" s="84"/>
      <c r="BKX19" s="84"/>
      <c r="BKY19" s="84"/>
      <c r="BKZ19" s="84"/>
      <c r="BLA19" s="84"/>
      <c r="BLB19" s="84"/>
      <c r="BLC19" s="84"/>
      <c r="BLD19" s="84"/>
      <c r="BLE19" s="84"/>
      <c r="BLF19" s="84"/>
      <c r="BLG19" s="84"/>
      <c r="BLH19" s="84"/>
      <c r="BLI19" s="84"/>
      <c r="BLJ19" s="84"/>
      <c r="BLK19" s="84"/>
      <c r="BLL19" s="84"/>
      <c r="BLM19" s="84"/>
      <c r="BLN19" s="84"/>
      <c r="BLO19" s="84"/>
      <c r="BLP19" s="84"/>
      <c r="BLQ19" s="84"/>
      <c r="BLR19" s="83"/>
    </row>
    <row r="20" spans="1:1682" s="30" customFormat="1">
      <c r="A20" s="85"/>
      <c r="B20" s="106" t="s">
        <v>103</v>
      </c>
      <c r="C20" s="107" t="s">
        <v>18</v>
      </c>
      <c r="D20" s="82">
        <v>0</v>
      </c>
      <c r="E20" s="82"/>
      <c r="F20" s="82">
        <f t="shared" si="0"/>
        <v>0</v>
      </c>
      <c r="G20" s="82"/>
      <c r="H20" s="108">
        <v>950</v>
      </c>
      <c r="I20" s="111">
        <f t="shared" si="1"/>
        <v>0</v>
      </c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4"/>
      <c r="Z20" s="84"/>
      <c r="AA20" s="84"/>
      <c r="AB20" s="84"/>
      <c r="AC20" s="84"/>
      <c r="AD20" s="84"/>
      <c r="AE20" s="84"/>
      <c r="AF20" s="84"/>
      <c r="AG20" s="84"/>
      <c r="AH20" s="84"/>
      <c r="AI20" s="84"/>
      <c r="AJ20" s="84"/>
      <c r="AK20" s="84"/>
      <c r="AL20" s="84"/>
      <c r="AM20" s="84"/>
      <c r="AN20" s="84"/>
      <c r="AO20" s="84"/>
      <c r="AP20" s="84"/>
      <c r="AQ20" s="84"/>
      <c r="AR20" s="84"/>
      <c r="AS20" s="84"/>
      <c r="AT20" s="84"/>
      <c r="AU20" s="84"/>
      <c r="AV20" s="84"/>
      <c r="AW20" s="84"/>
      <c r="AX20" s="84"/>
      <c r="AY20" s="84"/>
      <c r="AZ20" s="84"/>
      <c r="BA20" s="84"/>
      <c r="BB20" s="84"/>
      <c r="BC20" s="84"/>
      <c r="BD20" s="84"/>
      <c r="BE20" s="84"/>
      <c r="BF20" s="84"/>
      <c r="BG20" s="84"/>
      <c r="BH20" s="84"/>
      <c r="BI20" s="84"/>
      <c r="BJ20" s="84"/>
      <c r="BK20" s="84"/>
      <c r="BL20" s="84"/>
      <c r="BM20" s="84"/>
      <c r="BN20" s="84"/>
      <c r="BO20" s="84"/>
      <c r="BP20" s="84"/>
      <c r="BQ20" s="84"/>
      <c r="BR20" s="84"/>
      <c r="BS20" s="84"/>
      <c r="BT20" s="84"/>
      <c r="BU20" s="84"/>
      <c r="BV20" s="84"/>
      <c r="BW20" s="84"/>
      <c r="BX20" s="84"/>
      <c r="BY20" s="84"/>
      <c r="BZ20" s="84"/>
      <c r="CA20" s="84"/>
      <c r="CB20" s="84"/>
      <c r="CC20" s="84"/>
      <c r="CD20" s="84"/>
      <c r="CE20" s="84"/>
      <c r="CF20" s="84"/>
      <c r="CG20" s="84"/>
      <c r="CH20" s="84"/>
      <c r="CI20" s="84"/>
      <c r="CJ20" s="84"/>
      <c r="CK20" s="84"/>
      <c r="CL20" s="84"/>
      <c r="CM20" s="84"/>
      <c r="CN20" s="84"/>
      <c r="CO20" s="84"/>
      <c r="CP20" s="84"/>
      <c r="CQ20" s="84"/>
      <c r="CR20" s="84"/>
      <c r="CS20" s="84"/>
      <c r="CT20" s="84"/>
      <c r="CU20" s="84"/>
      <c r="CV20" s="84"/>
      <c r="CW20" s="84"/>
      <c r="CX20" s="84"/>
      <c r="CY20" s="84"/>
      <c r="CZ20" s="84"/>
      <c r="DA20" s="84"/>
      <c r="DB20" s="84"/>
      <c r="DC20" s="84"/>
      <c r="DD20" s="84"/>
      <c r="DE20" s="84"/>
      <c r="DF20" s="84"/>
      <c r="DG20" s="84"/>
      <c r="DH20" s="84"/>
      <c r="DI20" s="84"/>
      <c r="DJ20" s="84"/>
      <c r="DK20" s="84"/>
      <c r="DL20" s="84"/>
      <c r="DM20" s="84"/>
      <c r="DN20" s="84"/>
      <c r="DO20" s="84"/>
      <c r="DP20" s="84"/>
      <c r="DQ20" s="84"/>
      <c r="DR20" s="84"/>
      <c r="DS20" s="84"/>
      <c r="DT20" s="84"/>
      <c r="DU20" s="84"/>
      <c r="DV20" s="84"/>
      <c r="DW20" s="84"/>
      <c r="DX20" s="84"/>
      <c r="DY20" s="84"/>
      <c r="DZ20" s="84"/>
      <c r="EA20" s="84"/>
      <c r="EB20" s="84"/>
      <c r="EC20" s="84"/>
      <c r="ED20" s="84"/>
      <c r="EE20" s="84"/>
      <c r="EF20" s="84"/>
      <c r="EG20" s="84"/>
      <c r="EH20" s="84"/>
      <c r="EI20" s="84"/>
      <c r="EJ20" s="84"/>
      <c r="EK20" s="84"/>
      <c r="EL20" s="84"/>
      <c r="EM20" s="84"/>
      <c r="EN20" s="84"/>
      <c r="EO20" s="84"/>
      <c r="EP20" s="84"/>
      <c r="EQ20" s="84"/>
      <c r="ER20" s="84"/>
      <c r="ES20" s="84"/>
      <c r="ET20" s="84"/>
      <c r="EU20" s="84"/>
      <c r="EV20" s="84"/>
      <c r="EW20" s="84"/>
      <c r="EX20" s="84"/>
      <c r="EY20" s="84"/>
      <c r="EZ20" s="84"/>
      <c r="FA20" s="84"/>
      <c r="FB20" s="84"/>
      <c r="FC20" s="84"/>
      <c r="FD20" s="84"/>
      <c r="FE20" s="84"/>
      <c r="FF20" s="84"/>
      <c r="FG20" s="84"/>
      <c r="FH20" s="84"/>
      <c r="FI20" s="84"/>
      <c r="FJ20" s="84"/>
      <c r="FK20" s="84"/>
      <c r="FL20" s="84"/>
      <c r="FM20" s="84"/>
      <c r="FN20" s="84"/>
      <c r="FO20" s="84"/>
      <c r="FP20" s="84"/>
      <c r="FQ20" s="84"/>
      <c r="FR20" s="84"/>
      <c r="FS20" s="84"/>
      <c r="FT20" s="84"/>
      <c r="FU20" s="84"/>
      <c r="FV20" s="84"/>
      <c r="FW20" s="84"/>
      <c r="FX20" s="84"/>
      <c r="FY20" s="84"/>
      <c r="FZ20" s="84"/>
      <c r="GA20" s="84"/>
      <c r="GB20" s="84"/>
      <c r="GC20" s="84"/>
      <c r="GD20" s="84"/>
      <c r="GE20" s="84"/>
      <c r="GF20" s="84"/>
      <c r="GG20" s="84"/>
      <c r="GH20" s="84"/>
      <c r="GI20" s="84"/>
      <c r="GJ20" s="84"/>
      <c r="GK20" s="84"/>
      <c r="GL20" s="84"/>
      <c r="GM20" s="84"/>
      <c r="GN20" s="84"/>
      <c r="GO20" s="84"/>
      <c r="GP20" s="84"/>
      <c r="GQ20" s="84"/>
      <c r="GR20" s="84"/>
      <c r="GS20" s="84"/>
      <c r="GT20" s="84"/>
      <c r="GU20" s="84"/>
      <c r="GV20" s="84"/>
      <c r="GW20" s="84"/>
      <c r="GX20" s="84"/>
      <c r="GY20" s="84"/>
      <c r="GZ20" s="84"/>
      <c r="HA20" s="84"/>
      <c r="HB20" s="84"/>
      <c r="HC20" s="84"/>
      <c r="HD20" s="84"/>
      <c r="HE20" s="84"/>
      <c r="HF20" s="84"/>
      <c r="HG20" s="84"/>
      <c r="HH20" s="84"/>
      <c r="HI20" s="84"/>
      <c r="HJ20" s="84"/>
      <c r="HK20" s="84"/>
      <c r="HL20" s="84"/>
      <c r="HM20" s="84"/>
      <c r="HN20" s="84"/>
      <c r="HO20" s="84"/>
      <c r="HP20" s="84"/>
      <c r="HQ20" s="84"/>
      <c r="HR20" s="84"/>
      <c r="HS20" s="84"/>
      <c r="HT20" s="84"/>
      <c r="HU20" s="84"/>
      <c r="HV20" s="84"/>
      <c r="HW20" s="84"/>
      <c r="HX20" s="84"/>
      <c r="HY20" s="84"/>
      <c r="HZ20" s="84"/>
      <c r="IA20" s="84"/>
      <c r="IB20" s="84"/>
      <c r="IC20" s="84"/>
      <c r="ID20" s="84"/>
      <c r="IE20" s="84"/>
      <c r="IF20" s="84"/>
      <c r="IG20" s="84"/>
      <c r="IH20" s="84"/>
      <c r="II20" s="84"/>
      <c r="IJ20" s="84"/>
      <c r="IK20" s="84"/>
      <c r="IL20" s="84"/>
      <c r="IM20" s="84"/>
      <c r="IN20" s="84"/>
      <c r="IO20" s="84"/>
      <c r="IP20" s="84"/>
      <c r="IQ20" s="84"/>
      <c r="IR20" s="84"/>
      <c r="IS20" s="84"/>
      <c r="IT20" s="84"/>
      <c r="IU20" s="84"/>
      <c r="IV20" s="84"/>
      <c r="IW20" s="84"/>
      <c r="IX20" s="84"/>
      <c r="IY20" s="84"/>
      <c r="IZ20" s="84"/>
      <c r="JA20" s="84"/>
      <c r="JB20" s="84"/>
      <c r="JC20" s="84"/>
      <c r="JD20" s="84"/>
      <c r="JE20" s="84"/>
      <c r="JF20" s="84"/>
      <c r="JG20" s="84"/>
      <c r="JH20" s="84"/>
      <c r="JI20" s="84"/>
      <c r="JJ20" s="84"/>
      <c r="JK20" s="84"/>
      <c r="JL20" s="84"/>
      <c r="JM20" s="84"/>
      <c r="JN20" s="84"/>
      <c r="JO20" s="84"/>
      <c r="JP20" s="84"/>
      <c r="JQ20" s="84"/>
      <c r="JR20" s="84"/>
      <c r="JS20" s="84"/>
      <c r="JT20" s="84"/>
      <c r="JU20" s="84"/>
      <c r="JV20" s="84"/>
      <c r="JW20" s="84"/>
      <c r="JX20" s="84"/>
      <c r="JY20" s="84"/>
      <c r="JZ20" s="84"/>
      <c r="KA20" s="84"/>
      <c r="KB20" s="84"/>
      <c r="KC20" s="84"/>
      <c r="KD20" s="84"/>
      <c r="KE20" s="84"/>
      <c r="KF20" s="84"/>
      <c r="KG20" s="84"/>
      <c r="KH20" s="84"/>
      <c r="KI20" s="84"/>
      <c r="KJ20" s="84"/>
      <c r="KK20" s="84"/>
      <c r="KL20" s="84"/>
      <c r="KM20" s="84"/>
      <c r="KN20" s="84"/>
      <c r="KO20" s="84"/>
      <c r="KP20" s="84"/>
      <c r="KQ20" s="84"/>
      <c r="KR20" s="84"/>
      <c r="KS20" s="84"/>
      <c r="KT20" s="84"/>
      <c r="KU20" s="84"/>
      <c r="KV20" s="84"/>
      <c r="KW20" s="84"/>
      <c r="KX20" s="84"/>
      <c r="KY20" s="84"/>
      <c r="KZ20" s="84"/>
      <c r="LA20" s="84"/>
      <c r="LB20" s="84"/>
      <c r="LC20" s="84"/>
      <c r="LD20" s="84"/>
      <c r="LE20" s="84"/>
      <c r="LF20" s="84"/>
      <c r="LG20" s="84"/>
      <c r="LH20" s="84"/>
      <c r="LI20" s="84"/>
      <c r="LJ20" s="84"/>
      <c r="LK20" s="84"/>
      <c r="LL20" s="84"/>
      <c r="LM20" s="84"/>
      <c r="LN20" s="84"/>
      <c r="LO20" s="84"/>
      <c r="LP20" s="84"/>
      <c r="LQ20" s="84"/>
      <c r="LR20" s="84"/>
      <c r="LS20" s="84"/>
      <c r="LT20" s="84"/>
      <c r="LU20" s="84"/>
      <c r="LV20" s="84"/>
      <c r="LW20" s="84"/>
      <c r="LX20" s="84"/>
      <c r="LY20" s="84"/>
      <c r="LZ20" s="84"/>
      <c r="MA20" s="84"/>
      <c r="MB20" s="84"/>
      <c r="MC20" s="84"/>
      <c r="MD20" s="84"/>
      <c r="ME20" s="84"/>
      <c r="MF20" s="84"/>
      <c r="MG20" s="84"/>
      <c r="MH20" s="84"/>
      <c r="MI20" s="84"/>
      <c r="MJ20" s="84"/>
      <c r="MK20" s="84"/>
      <c r="ML20" s="84"/>
      <c r="MM20" s="84"/>
      <c r="MN20" s="84"/>
      <c r="MO20" s="84"/>
      <c r="MP20" s="84"/>
      <c r="MQ20" s="84"/>
      <c r="MR20" s="84"/>
      <c r="MS20" s="84"/>
      <c r="MT20" s="84"/>
      <c r="MU20" s="84"/>
      <c r="MV20" s="84"/>
      <c r="MW20" s="84"/>
      <c r="MX20" s="84"/>
      <c r="MY20" s="84"/>
      <c r="MZ20" s="84"/>
      <c r="NA20" s="84"/>
      <c r="NB20" s="84"/>
      <c r="NC20" s="84"/>
      <c r="ND20" s="84"/>
      <c r="NE20" s="84"/>
      <c r="NF20" s="84"/>
      <c r="NG20" s="84"/>
      <c r="NH20" s="84"/>
      <c r="NI20" s="84"/>
      <c r="NJ20" s="84"/>
      <c r="NK20" s="84"/>
      <c r="NL20" s="84"/>
      <c r="NM20" s="84"/>
      <c r="NN20" s="84"/>
      <c r="NO20" s="84"/>
      <c r="NP20" s="84"/>
      <c r="NQ20" s="84"/>
      <c r="NR20" s="84"/>
      <c r="NS20" s="84"/>
      <c r="NT20" s="84"/>
      <c r="NU20" s="84"/>
      <c r="NV20" s="84"/>
      <c r="NW20" s="84"/>
      <c r="NX20" s="84"/>
      <c r="NY20" s="84"/>
      <c r="NZ20" s="84"/>
      <c r="OA20" s="84"/>
      <c r="OB20" s="84"/>
      <c r="OC20" s="84"/>
      <c r="OD20" s="84"/>
      <c r="OE20" s="84"/>
      <c r="OF20" s="84"/>
      <c r="OG20" s="84"/>
      <c r="OH20" s="84"/>
      <c r="OI20" s="84"/>
      <c r="OJ20" s="84"/>
      <c r="OK20" s="84"/>
      <c r="OL20" s="84"/>
      <c r="OM20" s="84"/>
      <c r="ON20" s="84"/>
      <c r="OO20" s="84"/>
      <c r="OP20" s="84"/>
      <c r="OQ20" s="84"/>
      <c r="OR20" s="84"/>
      <c r="OS20" s="84"/>
      <c r="OT20" s="84"/>
      <c r="OU20" s="84"/>
      <c r="OV20" s="84"/>
      <c r="OW20" s="84"/>
      <c r="OX20" s="84"/>
      <c r="OY20" s="84"/>
      <c r="OZ20" s="84"/>
      <c r="PA20" s="84"/>
      <c r="PB20" s="84"/>
      <c r="PC20" s="84"/>
      <c r="PD20" s="84"/>
      <c r="PE20" s="84"/>
      <c r="PF20" s="84"/>
      <c r="PG20" s="84"/>
      <c r="PH20" s="84"/>
      <c r="PI20" s="84"/>
      <c r="PJ20" s="84"/>
      <c r="PK20" s="84"/>
      <c r="PL20" s="84"/>
      <c r="PM20" s="84"/>
      <c r="PN20" s="84"/>
      <c r="PO20" s="84"/>
      <c r="PP20" s="84"/>
      <c r="PQ20" s="84"/>
      <c r="PR20" s="84"/>
      <c r="PS20" s="84"/>
      <c r="PT20" s="84"/>
      <c r="PU20" s="84"/>
      <c r="PV20" s="84"/>
      <c r="PW20" s="84"/>
      <c r="PX20" s="84"/>
      <c r="PY20" s="84"/>
      <c r="PZ20" s="84"/>
      <c r="QA20" s="84"/>
      <c r="QB20" s="84"/>
      <c r="QC20" s="84"/>
      <c r="QD20" s="84"/>
      <c r="QE20" s="84"/>
      <c r="QF20" s="84"/>
      <c r="QG20" s="84"/>
      <c r="QH20" s="84"/>
      <c r="QI20" s="84"/>
      <c r="QJ20" s="84"/>
      <c r="QK20" s="84"/>
      <c r="QL20" s="84"/>
      <c r="QM20" s="84"/>
      <c r="QN20" s="84"/>
      <c r="QO20" s="84"/>
      <c r="QP20" s="84"/>
      <c r="QQ20" s="84"/>
      <c r="QR20" s="84"/>
      <c r="QS20" s="84"/>
      <c r="QT20" s="84"/>
      <c r="QU20" s="84"/>
      <c r="QV20" s="84"/>
      <c r="QW20" s="84"/>
      <c r="QX20" s="84"/>
      <c r="QY20" s="84"/>
      <c r="QZ20" s="84"/>
      <c r="RA20" s="84"/>
      <c r="RB20" s="84"/>
      <c r="RC20" s="84"/>
      <c r="RD20" s="84"/>
      <c r="RE20" s="84"/>
      <c r="RF20" s="84"/>
      <c r="RG20" s="84"/>
      <c r="RH20" s="84"/>
      <c r="RI20" s="84"/>
      <c r="RJ20" s="84"/>
      <c r="RK20" s="84"/>
      <c r="RL20" s="84"/>
      <c r="RM20" s="84"/>
      <c r="RN20" s="84"/>
      <c r="RO20" s="84"/>
      <c r="RP20" s="84"/>
      <c r="RQ20" s="84"/>
      <c r="RR20" s="84"/>
      <c r="RS20" s="84"/>
      <c r="RT20" s="84"/>
      <c r="RU20" s="84"/>
      <c r="RV20" s="84"/>
      <c r="RW20" s="84"/>
      <c r="RX20" s="84"/>
      <c r="RY20" s="84"/>
      <c r="RZ20" s="84"/>
      <c r="SA20" s="84"/>
      <c r="SB20" s="84"/>
      <c r="SC20" s="84"/>
      <c r="SD20" s="84"/>
      <c r="SE20" s="84"/>
      <c r="SF20" s="84"/>
      <c r="SG20" s="84"/>
      <c r="SH20" s="84"/>
      <c r="SI20" s="84"/>
      <c r="SJ20" s="84"/>
      <c r="SK20" s="84"/>
      <c r="SL20" s="84"/>
      <c r="SM20" s="84"/>
      <c r="SN20" s="84"/>
      <c r="SO20" s="84"/>
      <c r="SP20" s="84"/>
      <c r="SQ20" s="84"/>
      <c r="SR20" s="84"/>
      <c r="SS20" s="84"/>
      <c r="ST20" s="84"/>
      <c r="SU20" s="84"/>
      <c r="SV20" s="84"/>
      <c r="SW20" s="84"/>
      <c r="SX20" s="84"/>
      <c r="SY20" s="84"/>
      <c r="SZ20" s="84"/>
      <c r="TA20" s="84"/>
      <c r="TB20" s="84"/>
      <c r="TC20" s="84"/>
      <c r="TD20" s="84"/>
      <c r="TE20" s="84"/>
      <c r="TF20" s="84"/>
      <c r="TG20" s="84"/>
      <c r="TH20" s="84"/>
      <c r="TI20" s="84"/>
      <c r="TJ20" s="84"/>
      <c r="TK20" s="84"/>
      <c r="TL20" s="84"/>
      <c r="TM20" s="84"/>
      <c r="TN20" s="84"/>
      <c r="TO20" s="84"/>
      <c r="TP20" s="84"/>
      <c r="TQ20" s="84"/>
      <c r="TR20" s="84"/>
      <c r="TS20" s="84"/>
      <c r="TT20" s="84"/>
      <c r="TU20" s="84"/>
      <c r="TV20" s="84"/>
      <c r="TW20" s="84"/>
      <c r="TX20" s="84"/>
      <c r="TY20" s="84"/>
      <c r="TZ20" s="84"/>
      <c r="UA20" s="84"/>
      <c r="UB20" s="84"/>
      <c r="UC20" s="84"/>
      <c r="UD20" s="84"/>
      <c r="UE20" s="84"/>
      <c r="UF20" s="84"/>
      <c r="UG20" s="84"/>
      <c r="UH20" s="84"/>
      <c r="UI20" s="84"/>
      <c r="UJ20" s="84"/>
      <c r="UK20" s="84"/>
      <c r="UL20" s="84"/>
      <c r="UM20" s="84"/>
      <c r="UN20" s="84"/>
      <c r="UO20" s="84"/>
      <c r="UP20" s="84"/>
      <c r="UQ20" s="84"/>
      <c r="UR20" s="84"/>
      <c r="US20" s="84"/>
      <c r="UT20" s="84"/>
      <c r="UU20" s="84"/>
      <c r="UV20" s="84"/>
      <c r="UW20" s="84"/>
      <c r="UX20" s="84"/>
      <c r="UY20" s="84"/>
      <c r="UZ20" s="84"/>
      <c r="VA20" s="84"/>
      <c r="VB20" s="84"/>
      <c r="VC20" s="84"/>
      <c r="VD20" s="84"/>
      <c r="VE20" s="84"/>
      <c r="VF20" s="84"/>
      <c r="VG20" s="84"/>
      <c r="VH20" s="84"/>
      <c r="VI20" s="84"/>
      <c r="VJ20" s="84"/>
      <c r="VK20" s="84"/>
      <c r="VL20" s="84"/>
      <c r="VM20" s="84"/>
      <c r="VN20" s="84"/>
      <c r="VO20" s="84"/>
      <c r="VP20" s="84"/>
      <c r="VQ20" s="84"/>
      <c r="VR20" s="84"/>
      <c r="VS20" s="84"/>
      <c r="VT20" s="84"/>
      <c r="VU20" s="84"/>
      <c r="VV20" s="84"/>
      <c r="VW20" s="84"/>
      <c r="VX20" s="84"/>
      <c r="VY20" s="84"/>
      <c r="VZ20" s="84"/>
      <c r="WA20" s="84"/>
      <c r="WB20" s="84"/>
      <c r="WC20" s="84"/>
      <c r="WD20" s="84"/>
      <c r="WE20" s="84"/>
      <c r="WF20" s="84"/>
      <c r="WG20" s="84"/>
      <c r="WH20" s="84"/>
      <c r="WI20" s="84"/>
      <c r="WJ20" s="84"/>
      <c r="WK20" s="84"/>
      <c r="WL20" s="84"/>
      <c r="WM20" s="84"/>
      <c r="WN20" s="84"/>
      <c r="WO20" s="84"/>
      <c r="WP20" s="84"/>
      <c r="WQ20" s="84"/>
      <c r="WR20" s="84"/>
      <c r="WS20" s="84"/>
      <c r="WT20" s="84"/>
      <c r="WU20" s="84"/>
      <c r="WV20" s="84"/>
      <c r="WW20" s="84"/>
      <c r="WX20" s="84"/>
      <c r="WY20" s="84"/>
      <c r="WZ20" s="84"/>
      <c r="XA20" s="84"/>
      <c r="XB20" s="84"/>
      <c r="XC20" s="84"/>
      <c r="XD20" s="84"/>
      <c r="XE20" s="84"/>
      <c r="XF20" s="84"/>
      <c r="XG20" s="84"/>
      <c r="XH20" s="84"/>
      <c r="XI20" s="84"/>
      <c r="XJ20" s="84"/>
      <c r="XK20" s="84"/>
      <c r="XL20" s="84"/>
      <c r="XM20" s="84"/>
      <c r="XN20" s="84"/>
      <c r="XO20" s="84"/>
      <c r="XP20" s="84"/>
      <c r="XQ20" s="84"/>
      <c r="XR20" s="84"/>
      <c r="XS20" s="84"/>
      <c r="XT20" s="84"/>
      <c r="XU20" s="84"/>
      <c r="XV20" s="84"/>
      <c r="XW20" s="84"/>
      <c r="XX20" s="84"/>
      <c r="XY20" s="84"/>
      <c r="XZ20" s="84"/>
      <c r="YA20" s="84"/>
      <c r="YB20" s="84"/>
      <c r="YC20" s="84"/>
      <c r="YD20" s="84"/>
      <c r="YE20" s="84"/>
      <c r="YF20" s="84"/>
      <c r="YG20" s="84"/>
      <c r="YH20" s="84"/>
      <c r="YI20" s="84"/>
      <c r="YJ20" s="84"/>
      <c r="YK20" s="84"/>
      <c r="YL20" s="84"/>
      <c r="YM20" s="84"/>
      <c r="YN20" s="84"/>
      <c r="YO20" s="84"/>
      <c r="YP20" s="84"/>
      <c r="YQ20" s="84"/>
      <c r="YR20" s="84"/>
      <c r="YS20" s="84"/>
      <c r="YT20" s="84"/>
      <c r="YU20" s="84"/>
      <c r="YV20" s="84"/>
      <c r="YW20" s="84"/>
      <c r="YX20" s="84"/>
      <c r="YY20" s="84"/>
      <c r="YZ20" s="84"/>
      <c r="ZA20" s="84"/>
      <c r="ZB20" s="84"/>
      <c r="ZC20" s="84"/>
      <c r="ZD20" s="84"/>
      <c r="ZE20" s="84"/>
      <c r="ZF20" s="84"/>
      <c r="ZG20" s="84"/>
      <c r="ZH20" s="84"/>
      <c r="ZI20" s="84"/>
      <c r="ZJ20" s="84"/>
      <c r="ZK20" s="84"/>
      <c r="ZL20" s="84"/>
      <c r="ZM20" s="84"/>
      <c r="ZN20" s="84"/>
      <c r="ZO20" s="84"/>
      <c r="ZP20" s="84"/>
      <c r="ZQ20" s="84"/>
      <c r="ZR20" s="84"/>
      <c r="ZS20" s="84"/>
      <c r="ZT20" s="84"/>
      <c r="ZU20" s="84"/>
      <c r="ZV20" s="84"/>
      <c r="ZW20" s="84"/>
      <c r="ZX20" s="84"/>
      <c r="ZY20" s="84"/>
      <c r="ZZ20" s="84"/>
      <c r="AAA20" s="84"/>
      <c r="AAB20" s="84"/>
      <c r="AAC20" s="84"/>
      <c r="AAD20" s="84"/>
      <c r="AAE20" s="84"/>
      <c r="AAF20" s="84"/>
      <c r="AAG20" s="84"/>
      <c r="AAH20" s="84"/>
      <c r="AAI20" s="84"/>
      <c r="AAJ20" s="84"/>
      <c r="AAK20" s="84"/>
      <c r="AAL20" s="84"/>
      <c r="AAM20" s="84"/>
      <c r="AAN20" s="84"/>
      <c r="AAO20" s="84"/>
      <c r="AAP20" s="84"/>
      <c r="AAQ20" s="84"/>
      <c r="AAR20" s="84"/>
      <c r="AAS20" s="84"/>
      <c r="AAT20" s="84"/>
      <c r="AAU20" s="84"/>
      <c r="AAV20" s="84"/>
      <c r="AAW20" s="84"/>
      <c r="AAX20" s="84"/>
      <c r="AAY20" s="84"/>
      <c r="AAZ20" s="84"/>
      <c r="ABA20" s="84"/>
      <c r="ABB20" s="84"/>
      <c r="ABC20" s="84"/>
      <c r="ABD20" s="84"/>
      <c r="ABE20" s="84"/>
      <c r="ABF20" s="84"/>
      <c r="ABG20" s="84"/>
      <c r="ABH20" s="84"/>
      <c r="ABI20" s="84"/>
      <c r="ABJ20" s="84"/>
      <c r="ABK20" s="84"/>
      <c r="ABL20" s="84"/>
      <c r="ABM20" s="84"/>
      <c r="ABN20" s="84"/>
      <c r="ABO20" s="84"/>
      <c r="ABP20" s="84"/>
      <c r="ABQ20" s="84"/>
      <c r="ABR20" s="84"/>
      <c r="ABS20" s="84"/>
      <c r="ABT20" s="84"/>
      <c r="ABU20" s="84"/>
      <c r="ABV20" s="84"/>
      <c r="ABW20" s="84"/>
      <c r="ABX20" s="84"/>
      <c r="ABY20" s="84"/>
      <c r="ABZ20" s="84"/>
      <c r="ACA20" s="84"/>
      <c r="ACB20" s="84"/>
      <c r="ACC20" s="84"/>
      <c r="ACD20" s="84"/>
      <c r="ACE20" s="84"/>
      <c r="ACF20" s="84"/>
      <c r="ACG20" s="84"/>
      <c r="ACH20" s="84"/>
      <c r="ACI20" s="84"/>
      <c r="ACJ20" s="84"/>
      <c r="ACK20" s="84"/>
      <c r="ACL20" s="84"/>
      <c r="ACM20" s="84"/>
      <c r="ACN20" s="84"/>
      <c r="ACO20" s="84"/>
      <c r="ACP20" s="84"/>
      <c r="ACQ20" s="84"/>
      <c r="ACR20" s="84"/>
      <c r="ACS20" s="84"/>
      <c r="ACT20" s="84"/>
      <c r="ACU20" s="84"/>
      <c r="ACV20" s="84"/>
      <c r="ACW20" s="84"/>
      <c r="ACX20" s="84"/>
      <c r="ACY20" s="84"/>
      <c r="ACZ20" s="84"/>
      <c r="ADA20" s="84"/>
      <c r="ADB20" s="84"/>
      <c r="ADC20" s="84"/>
      <c r="ADD20" s="84"/>
      <c r="ADE20" s="84"/>
      <c r="ADF20" s="84"/>
      <c r="ADG20" s="84"/>
      <c r="ADH20" s="84"/>
      <c r="ADI20" s="84"/>
      <c r="ADJ20" s="84"/>
      <c r="ADK20" s="84"/>
      <c r="ADL20" s="84"/>
      <c r="ADM20" s="84"/>
      <c r="ADN20" s="84"/>
      <c r="ADO20" s="84"/>
      <c r="ADP20" s="84"/>
      <c r="ADQ20" s="84"/>
      <c r="ADR20" s="84"/>
      <c r="ADS20" s="84"/>
      <c r="ADT20" s="84"/>
      <c r="ADU20" s="84"/>
      <c r="ADV20" s="84"/>
      <c r="ADW20" s="84"/>
      <c r="ADX20" s="84"/>
      <c r="ADY20" s="84"/>
      <c r="ADZ20" s="84"/>
      <c r="AEA20" s="84"/>
      <c r="AEB20" s="84"/>
      <c r="AEC20" s="84"/>
      <c r="AED20" s="84"/>
      <c r="AEE20" s="84"/>
      <c r="AEF20" s="84"/>
      <c r="AEG20" s="84"/>
      <c r="AEH20" s="84"/>
      <c r="AEI20" s="84"/>
      <c r="AEJ20" s="84"/>
      <c r="AEK20" s="84"/>
      <c r="AEL20" s="84"/>
      <c r="AEM20" s="84"/>
      <c r="AEN20" s="84"/>
      <c r="AEO20" s="84"/>
      <c r="AEP20" s="84"/>
      <c r="AEQ20" s="84"/>
      <c r="AER20" s="84"/>
      <c r="AES20" s="84"/>
      <c r="AET20" s="84"/>
      <c r="AEU20" s="84"/>
      <c r="AEV20" s="84"/>
      <c r="AEW20" s="84"/>
      <c r="AEX20" s="84"/>
      <c r="AEY20" s="84"/>
      <c r="AEZ20" s="84"/>
      <c r="AFA20" s="84"/>
      <c r="AFB20" s="84"/>
      <c r="AFC20" s="84"/>
      <c r="AFD20" s="84"/>
      <c r="AFE20" s="84"/>
      <c r="AFF20" s="84"/>
      <c r="AFG20" s="84"/>
      <c r="AFH20" s="84"/>
      <c r="AFI20" s="84"/>
      <c r="AFJ20" s="84"/>
      <c r="AFK20" s="84"/>
      <c r="AFL20" s="84"/>
      <c r="AFM20" s="84"/>
      <c r="AFN20" s="84"/>
      <c r="AFO20" s="84"/>
      <c r="AFP20" s="84"/>
      <c r="AFQ20" s="84"/>
      <c r="AFR20" s="84"/>
      <c r="AFS20" s="84"/>
      <c r="AFT20" s="84"/>
      <c r="AFU20" s="84"/>
      <c r="AFV20" s="84"/>
      <c r="AFW20" s="84"/>
      <c r="AFX20" s="84"/>
      <c r="AFY20" s="84"/>
      <c r="AFZ20" s="84"/>
      <c r="AGA20" s="84"/>
      <c r="AGB20" s="84"/>
      <c r="AGC20" s="84"/>
      <c r="AGD20" s="84"/>
      <c r="AGE20" s="84"/>
      <c r="AGF20" s="84"/>
      <c r="AGG20" s="84"/>
      <c r="AGH20" s="84"/>
      <c r="AGI20" s="84"/>
      <c r="AGJ20" s="84"/>
      <c r="AGK20" s="84"/>
      <c r="AGL20" s="84"/>
      <c r="AGM20" s="84"/>
      <c r="AGN20" s="84"/>
      <c r="AGO20" s="84"/>
      <c r="AGP20" s="84"/>
      <c r="AGQ20" s="84"/>
      <c r="AGR20" s="84"/>
      <c r="AGS20" s="84"/>
      <c r="AGT20" s="84"/>
      <c r="AGU20" s="84"/>
      <c r="AGV20" s="84"/>
      <c r="AGW20" s="84"/>
      <c r="AGX20" s="84"/>
      <c r="AGY20" s="84"/>
      <c r="AGZ20" s="84"/>
      <c r="AHA20" s="84"/>
      <c r="AHB20" s="84"/>
      <c r="AHC20" s="84"/>
      <c r="AHD20" s="84"/>
      <c r="AHE20" s="84"/>
      <c r="AHF20" s="84"/>
      <c r="AHG20" s="84"/>
      <c r="AHH20" s="84"/>
      <c r="AHI20" s="84"/>
      <c r="AHJ20" s="84"/>
      <c r="AHK20" s="84"/>
      <c r="AHL20" s="84"/>
      <c r="AHM20" s="84"/>
      <c r="AHN20" s="84"/>
      <c r="AHO20" s="84"/>
      <c r="AHP20" s="84"/>
      <c r="AHQ20" s="84"/>
      <c r="AHR20" s="84"/>
      <c r="AHS20" s="84"/>
      <c r="AHT20" s="84"/>
      <c r="AHU20" s="84"/>
      <c r="AHV20" s="84"/>
      <c r="AHW20" s="84"/>
      <c r="AHX20" s="84"/>
      <c r="AHY20" s="84"/>
      <c r="AHZ20" s="84"/>
      <c r="AIA20" s="84"/>
      <c r="AIB20" s="84"/>
      <c r="AIC20" s="84"/>
      <c r="AID20" s="84"/>
      <c r="AIE20" s="84"/>
      <c r="AIF20" s="84"/>
      <c r="AIG20" s="84"/>
      <c r="AIH20" s="84"/>
      <c r="AII20" s="84"/>
      <c r="AIJ20" s="84"/>
      <c r="AIK20" s="84"/>
      <c r="AIL20" s="84"/>
      <c r="AIM20" s="84"/>
      <c r="AIN20" s="84"/>
      <c r="AIO20" s="84"/>
      <c r="AIP20" s="84"/>
      <c r="AIQ20" s="84"/>
      <c r="AIR20" s="84"/>
      <c r="AIS20" s="84"/>
      <c r="AIT20" s="84"/>
      <c r="AIU20" s="84"/>
      <c r="AIV20" s="84"/>
      <c r="AIW20" s="84"/>
      <c r="AIX20" s="84"/>
      <c r="AIY20" s="84"/>
      <c r="AIZ20" s="84"/>
      <c r="AJA20" s="84"/>
      <c r="AJB20" s="84"/>
      <c r="AJC20" s="84"/>
      <c r="AJD20" s="84"/>
      <c r="AJE20" s="84"/>
      <c r="AJF20" s="84"/>
      <c r="AJG20" s="84"/>
      <c r="AJH20" s="84"/>
      <c r="AJI20" s="84"/>
      <c r="AJJ20" s="84"/>
      <c r="AJK20" s="84"/>
      <c r="AJL20" s="84"/>
      <c r="AJM20" s="84"/>
      <c r="AJN20" s="84"/>
      <c r="AJO20" s="84"/>
      <c r="AJP20" s="84"/>
      <c r="AJQ20" s="84"/>
      <c r="AJR20" s="84"/>
      <c r="AJS20" s="84"/>
      <c r="AJT20" s="84"/>
      <c r="AJU20" s="84"/>
      <c r="AJV20" s="84"/>
      <c r="AJW20" s="84"/>
      <c r="AJX20" s="84"/>
      <c r="AJY20" s="84"/>
      <c r="AJZ20" s="84"/>
      <c r="AKA20" s="84"/>
      <c r="AKB20" s="84"/>
      <c r="AKC20" s="84"/>
      <c r="AKD20" s="84"/>
      <c r="AKE20" s="84"/>
      <c r="AKF20" s="84"/>
      <c r="AKG20" s="84"/>
      <c r="AKH20" s="84"/>
      <c r="AKI20" s="84"/>
      <c r="AKJ20" s="84"/>
      <c r="AKK20" s="84"/>
      <c r="AKL20" s="84"/>
      <c r="AKM20" s="84"/>
      <c r="AKN20" s="84"/>
      <c r="AKO20" s="84"/>
      <c r="AKP20" s="84"/>
      <c r="AKQ20" s="84"/>
      <c r="AKR20" s="84"/>
      <c r="AKS20" s="84"/>
      <c r="AKT20" s="84"/>
      <c r="AKU20" s="84"/>
      <c r="AKV20" s="84"/>
      <c r="AKW20" s="84"/>
      <c r="AKX20" s="84"/>
      <c r="AKY20" s="84"/>
      <c r="AKZ20" s="84"/>
      <c r="ALA20" s="84"/>
      <c r="ALB20" s="84"/>
      <c r="ALC20" s="84"/>
      <c r="ALD20" s="84"/>
      <c r="ALE20" s="84"/>
      <c r="ALF20" s="84"/>
      <c r="ALG20" s="84"/>
      <c r="ALH20" s="84"/>
      <c r="ALI20" s="84"/>
      <c r="ALJ20" s="84"/>
      <c r="ALK20" s="84"/>
      <c r="ALL20" s="84"/>
      <c r="ALM20" s="84"/>
      <c r="ALN20" s="84"/>
      <c r="ALO20" s="84"/>
      <c r="ALP20" s="84"/>
      <c r="ALQ20" s="84"/>
      <c r="ALR20" s="84"/>
      <c r="ALS20" s="84"/>
      <c r="ALT20" s="84"/>
      <c r="ALU20" s="84"/>
      <c r="ALV20" s="84"/>
      <c r="ALW20" s="84"/>
      <c r="ALX20" s="84"/>
      <c r="ALY20" s="84"/>
      <c r="ALZ20" s="84"/>
      <c r="AMA20" s="84"/>
      <c r="AMB20" s="84"/>
      <c r="AMC20" s="84"/>
      <c r="AMD20" s="84"/>
      <c r="AME20" s="84"/>
      <c r="AMF20" s="84"/>
      <c r="AMG20" s="84"/>
      <c r="AMH20" s="84"/>
      <c r="AMI20" s="84"/>
      <c r="AMJ20" s="84"/>
      <c r="AMK20" s="84"/>
      <c r="AML20" s="84"/>
      <c r="AMM20" s="84"/>
      <c r="AMN20" s="84"/>
      <c r="AMO20" s="84"/>
      <c r="AMP20" s="84"/>
      <c r="AMQ20" s="84"/>
      <c r="AMR20" s="84"/>
      <c r="AMS20" s="84"/>
      <c r="AMT20" s="84"/>
      <c r="AMU20" s="84"/>
      <c r="AMV20" s="84"/>
      <c r="AMW20" s="84"/>
      <c r="AMX20" s="84"/>
      <c r="AMY20" s="84"/>
      <c r="AMZ20" s="84"/>
      <c r="ANA20" s="84"/>
      <c r="ANB20" s="84"/>
      <c r="ANC20" s="84"/>
      <c r="AND20" s="84"/>
      <c r="ANE20" s="84"/>
      <c r="ANF20" s="84"/>
      <c r="ANG20" s="84"/>
      <c r="ANH20" s="84"/>
      <c r="ANI20" s="84"/>
      <c r="ANJ20" s="84"/>
      <c r="ANK20" s="84"/>
      <c r="ANL20" s="84"/>
      <c r="ANM20" s="84"/>
      <c r="ANN20" s="84"/>
      <c r="ANO20" s="84"/>
      <c r="ANP20" s="84"/>
      <c r="ANQ20" s="84"/>
      <c r="ANR20" s="84"/>
      <c r="ANS20" s="84"/>
      <c r="ANT20" s="84"/>
      <c r="ANU20" s="84"/>
      <c r="ANV20" s="84"/>
      <c r="ANW20" s="84"/>
      <c r="ANX20" s="84"/>
      <c r="ANY20" s="84"/>
      <c r="ANZ20" s="84"/>
      <c r="AOA20" s="84"/>
      <c r="AOB20" s="84"/>
      <c r="AOC20" s="84"/>
      <c r="AOD20" s="84"/>
      <c r="AOE20" s="84"/>
      <c r="AOF20" s="84"/>
      <c r="AOG20" s="84"/>
      <c r="AOH20" s="84"/>
      <c r="AOI20" s="84"/>
      <c r="AOJ20" s="84"/>
      <c r="AOK20" s="84"/>
      <c r="AOL20" s="84"/>
      <c r="AOM20" s="84"/>
      <c r="AON20" s="84"/>
      <c r="AOO20" s="84"/>
      <c r="AOP20" s="84"/>
      <c r="AOQ20" s="84"/>
      <c r="AOR20" s="84"/>
      <c r="AOS20" s="84"/>
      <c r="AOT20" s="84"/>
      <c r="AOU20" s="84"/>
      <c r="AOV20" s="84"/>
      <c r="AOW20" s="84"/>
      <c r="AOX20" s="84"/>
      <c r="AOY20" s="84"/>
      <c r="AOZ20" s="84"/>
      <c r="APA20" s="84"/>
      <c r="APB20" s="84"/>
      <c r="APC20" s="84"/>
      <c r="APD20" s="84"/>
      <c r="APE20" s="84"/>
      <c r="APF20" s="84"/>
      <c r="APG20" s="84"/>
      <c r="APH20" s="84"/>
      <c r="API20" s="84"/>
      <c r="APJ20" s="84"/>
      <c r="APK20" s="84"/>
      <c r="APL20" s="84"/>
      <c r="APM20" s="84"/>
      <c r="APN20" s="84"/>
      <c r="APO20" s="84"/>
      <c r="APP20" s="84"/>
      <c r="APQ20" s="84"/>
      <c r="APR20" s="84"/>
      <c r="APS20" s="84"/>
      <c r="APT20" s="84"/>
      <c r="APU20" s="84"/>
      <c r="APV20" s="84"/>
      <c r="APW20" s="84"/>
      <c r="APX20" s="84"/>
      <c r="APY20" s="84"/>
      <c r="APZ20" s="84"/>
      <c r="AQA20" s="84"/>
      <c r="AQB20" s="84"/>
      <c r="AQC20" s="84"/>
      <c r="AQD20" s="84"/>
      <c r="AQE20" s="84"/>
      <c r="AQF20" s="84"/>
      <c r="AQG20" s="84"/>
      <c r="AQH20" s="84"/>
      <c r="AQI20" s="84"/>
      <c r="AQJ20" s="84"/>
      <c r="AQK20" s="84"/>
      <c r="AQL20" s="84"/>
      <c r="AQM20" s="84"/>
      <c r="AQN20" s="84"/>
      <c r="AQO20" s="84"/>
      <c r="AQP20" s="84"/>
      <c r="AQQ20" s="84"/>
      <c r="AQR20" s="84"/>
      <c r="AQS20" s="84"/>
      <c r="AQT20" s="84"/>
      <c r="AQU20" s="84"/>
      <c r="AQV20" s="84"/>
      <c r="AQW20" s="84"/>
      <c r="AQX20" s="84"/>
      <c r="AQY20" s="84"/>
      <c r="AQZ20" s="84"/>
      <c r="ARA20" s="84"/>
      <c r="ARB20" s="84"/>
      <c r="ARC20" s="84"/>
      <c r="ARD20" s="84"/>
      <c r="ARE20" s="84"/>
      <c r="ARF20" s="84"/>
      <c r="ARG20" s="84"/>
      <c r="ARH20" s="84"/>
      <c r="ARI20" s="84"/>
      <c r="ARJ20" s="84"/>
      <c r="ARK20" s="84"/>
      <c r="ARL20" s="84"/>
      <c r="ARM20" s="84"/>
      <c r="ARN20" s="84"/>
      <c r="ARO20" s="84"/>
      <c r="ARP20" s="84"/>
      <c r="ARQ20" s="84"/>
      <c r="ARR20" s="84"/>
      <c r="ARS20" s="84"/>
      <c r="ART20" s="84"/>
      <c r="ARU20" s="84"/>
      <c r="ARV20" s="84"/>
      <c r="ARW20" s="84"/>
      <c r="ARX20" s="84"/>
      <c r="ARY20" s="84"/>
      <c r="ARZ20" s="84"/>
      <c r="ASA20" s="84"/>
      <c r="ASB20" s="84"/>
      <c r="ASC20" s="84"/>
      <c r="ASD20" s="84"/>
      <c r="ASE20" s="84"/>
      <c r="ASF20" s="84"/>
      <c r="ASG20" s="84"/>
      <c r="ASH20" s="84"/>
      <c r="ASI20" s="84"/>
      <c r="ASJ20" s="84"/>
      <c r="ASK20" s="84"/>
      <c r="ASL20" s="84"/>
      <c r="ASM20" s="84"/>
      <c r="ASN20" s="84"/>
      <c r="ASO20" s="84"/>
      <c r="ASP20" s="84"/>
      <c r="ASQ20" s="84"/>
      <c r="ASR20" s="84"/>
      <c r="ASS20" s="84"/>
      <c r="AST20" s="84"/>
      <c r="ASU20" s="84"/>
      <c r="ASV20" s="84"/>
      <c r="ASW20" s="84"/>
      <c r="ASX20" s="84"/>
      <c r="ASY20" s="84"/>
      <c r="ASZ20" s="84"/>
      <c r="ATA20" s="84"/>
      <c r="ATB20" s="84"/>
      <c r="ATC20" s="84"/>
      <c r="ATD20" s="84"/>
      <c r="ATE20" s="84"/>
      <c r="ATF20" s="84"/>
      <c r="ATG20" s="84"/>
      <c r="ATH20" s="84"/>
      <c r="ATI20" s="84"/>
      <c r="ATJ20" s="84"/>
      <c r="ATK20" s="84"/>
      <c r="ATL20" s="84"/>
      <c r="ATM20" s="84"/>
      <c r="ATN20" s="84"/>
      <c r="ATO20" s="84"/>
      <c r="ATP20" s="84"/>
      <c r="ATQ20" s="84"/>
      <c r="ATR20" s="84"/>
      <c r="ATS20" s="84"/>
      <c r="ATT20" s="84"/>
      <c r="ATU20" s="84"/>
      <c r="ATV20" s="84"/>
      <c r="ATW20" s="84"/>
      <c r="ATX20" s="84"/>
      <c r="ATY20" s="84"/>
      <c r="ATZ20" s="84"/>
      <c r="AUA20" s="84"/>
      <c r="AUB20" s="84"/>
      <c r="AUC20" s="84"/>
      <c r="AUD20" s="84"/>
      <c r="AUE20" s="84"/>
      <c r="AUF20" s="84"/>
      <c r="AUG20" s="84"/>
      <c r="AUH20" s="84"/>
      <c r="AUI20" s="84"/>
      <c r="AUJ20" s="84"/>
      <c r="AUK20" s="84"/>
      <c r="AUL20" s="84"/>
      <c r="AUM20" s="84"/>
      <c r="AUN20" s="84"/>
      <c r="AUO20" s="84"/>
      <c r="AUP20" s="84"/>
      <c r="AUQ20" s="84"/>
      <c r="AUR20" s="84"/>
      <c r="AUS20" s="84"/>
      <c r="AUT20" s="84"/>
      <c r="AUU20" s="84"/>
      <c r="AUV20" s="84"/>
      <c r="AUW20" s="84"/>
      <c r="AUX20" s="84"/>
      <c r="AUY20" s="84"/>
      <c r="AUZ20" s="84"/>
      <c r="AVA20" s="84"/>
      <c r="AVB20" s="84"/>
      <c r="AVC20" s="84"/>
      <c r="AVD20" s="84"/>
      <c r="AVE20" s="84"/>
      <c r="AVF20" s="84"/>
      <c r="AVG20" s="84"/>
      <c r="AVH20" s="84"/>
      <c r="AVI20" s="84"/>
      <c r="AVJ20" s="84"/>
      <c r="AVK20" s="84"/>
      <c r="AVL20" s="84"/>
      <c r="AVM20" s="84"/>
      <c r="AVN20" s="84"/>
      <c r="AVO20" s="84"/>
      <c r="AVP20" s="84"/>
      <c r="AVQ20" s="84"/>
      <c r="AVR20" s="84"/>
      <c r="AVS20" s="84"/>
      <c r="AVT20" s="84"/>
      <c r="AVU20" s="84"/>
      <c r="AVV20" s="84"/>
      <c r="AVW20" s="84"/>
      <c r="AVX20" s="84"/>
      <c r="AVY20" s="84"/>
      <c r="AVZ20" s="84"/>
      <c r="AWA20" s="84"/>
      <c r="AWB20" s="84"/>
      <c r="AWC20" s="84"/>
      <c r="AWD20" s="84"/>
      <c r="AWE20" s="84"/>
      <c r="AWF20" s="84"/>
      <c r="AWG20" s="84"/>
      <c r="AWH20" s="84"/>
      <c r="AWI20" s="84"/>
      <c r="AWJ20" s="84"/>
      <c r="AWK20" s="84"/>
      <c r="AWL20" s="84"/>
      <c r="AWM20" s="84"/>
      <c r="AWN20" s="84"/>
      <c r="AWO20" s="84"/>
      <c r="AWP20" s="84"/>
      <c r="AWQ20" s="84"/>
      <c r="AWR20" s="84"/>
      <c r="AWS20" s="84"/>
      <c r="AWT20" s="84"/>
      <c r="AWU20" s="84"/>
      <c r="AWV20" s="84"/>
      <c r="AWW20" s="84"/>
      <c r="AWX20" s="84"/>
      <c r="AWY20" s="84"/>
      <c r="AWZ20" s="84"/>
      <c r="AXA20" s="84"/>
      <c r="AXB20" s="84"/>
      <c r="AXC20" s="84"/>
      <c r="AXD20" s="84"/>
      <c r="AXE20" s="84"/>
      <c r="AXF20" s="84"/>
      <c r="AXG20" s="84"/>
      <c r="AXH20" s="84"/>
      <c r="AXI20" s="84"/>
      <c r="AXJ20" s="84"/>
      <c r="AXK20" s="84"/>
      <c r="AXL20" s="84"/>
      <c r="AXM20" s="84"/>
      <c r="AXN20" s="84"/>
      <c r="AXO20" s="84"/>
      <c r="AXP20" s="84"/>
      <c r="AXQ20" s="84"/>
      <c r="AXR20" s="84"/>
      <c r="AXS20" s="84"/>
      <c r="AXT20" s="84"/>
      <c r="AXU20" s="84"/>
      <c r="AXV20" s="84"/>
      <c r="AXW20" s="84"/>
      <c r="AXX20" s="84"/>
      <c r="AXY20" s="84"/>
      <c r="AXZ20" s="84"/>
      <c r="AYA20" s="84"/>
      <c r="AYB20" s="84"/>
      <c r="AYC20" s="84"/>
      <c r="AYD20" s="84"/>
      <c r="AYE20" s="84"/>
      <c r="AYF20" s="84"/>
      <c r="AYG20" s="84"/>
      <c r="AYH20" s="84"/>
      <c r="AYI20" s="84"/>
      <c r="AYJ20" s="84"/>
      <c r="AYK20" s="84"/>
      <c r="AYL20" s="84"/>
      <c r="AYM20" s="84"/>
      <c r="AYN20" s="84"/>
      <c r="AYO20" s="84"/>
      <c r="AYP20" s="84"/>
      <c r="AYQ20" s="84"/>
      <c r="AYR20" s="84"/>
      <c r="AYS20" s="84"/>
      <c r="AYT20" s="84"/>
      <c r="AYU20" s="84"/>
      <c r="AYV20" s="84"/>
      <c r="AYW20" s="84"/>
      <c r="AYX20" s="84"/>
      <c r="AYY20" s="84"/>
      <c r="AYZ20" s="84"/>
      <c r="AZA20" s="84"/>
      <c r="AZB20" s="84"/>
      <c r="AZC20" s="84"/>
      <c r="AZD20" s="84"/>
      <c r="AZE20" s="84"/>
      <c r="AZF20" s="84"/>
      <c r="AZG20" s="84"/>
      <c r="AZH20" s="84"/>
      <c r="AZI20" s="84"/>
      <c r="AZJ20" s="84"/>
      <c r="AZK20" s="84"/>
      <c r="AZL20" s="84"/>
      <c r="AZM20" s="84"/>
      <c r="AZN20" s="84"/>
      <c r="AZO20" s="84"/>
      <c r="AZP20" s="84"/>
      <c r="AZQ20" s="84"/>
      <c r="AZR20" s="84"/>
      <c r="AZS20" s="84"/>
      <c r="AZT20" s="84"/>
      <c r="AZU20" s="84"/>
      <c r="AZV20" s="84"/>
      <c r="AZW20" s="84"/>
      <c r="AZX20" s="84"/>
      <c r="AZY20" s="84"/>
      <c r="AZZ20" s="84"/>
      <c r="BAA20" s="84"/>
      <c r="BAB20" s="84"/>
      <c r="BAC20" s="84"/>
      <c r="BAD20" s="84"/>
      <c r="BAE20" s="84"/>
      <c r="BAF20" s="84"/>
      <c r="BAG20" s="84"/>
      <c r="BAH20" s="84"/>
      <c r="BAI20" s="84"/>
      <c r="BAJ20" s="84"/>
      <c r="BAK20" s="84"/>
      <c r="BAL20" s="84"/>
      <c r="BAM20" s="84"/>
      <c r="BAN20" s="84"/>
      <c r="BAO20" s="84"/>
      <c r="BAP20" s="84"/>
      <c r="BAQ20" s="84"/>
      <c r="BAR20" s="84"/>
      <c r="BAS20" s="84"/>
      <c r="BAT20" s="84"/>
      <c r="BAU20" s="84"/>
      <c r="BAV20" s="84"/>
      <c r="BAW20" s="84"/>
      <c r="BAX20" s="84"/>
      <c r="BAY20" s="84"/>
      <c r="BAZ20" s="84"/>
      <c r="BBA20" s="84"/>
      <c r="BBB20" s="84"/>
      <c r="BBC20" s="84"/>
      <c r="BBD20" s="84"/>
      <c r="BBE20" s="84"/>
      <c r="BBF20" s="84"/>
      <c r="BBG20" s="84"/>
      <c r="BBH20" s="84"/>
      <c r="BBI20" s="84"/>
      <c r="BBJ20" s="84"/>
      <c r="BBK20" s="84"/>
      <c r="BBL20" s="84"/>
      <c r="BBM20" s="84"/>
      <c r="BBN20" s="84"/>
      <c r="BBO20" s="84"/>
      <c r="BBP20" s="84"/>
      <c r="BBQ20" s="84"/>
      <c r="BBR20" s="84"/>
      <c r="BBS20" s="84"/>
      <c r="BBT20" s="84"/>
      <c r="BBU20" s="84"/>
      <c r="BBV20" s="84"/>
      <c r="BBW20" s="84"/>
      <c r="BBX20" s="84"/>
      <c r="BBY20" s="84"/>
      <c r="BBZ20" s="84"/>
      <c r="BCA20" s="84"/>
      <c r="BCB20" s="84"/>
      <c r="BCC20" s="84"/>
      <c r="BCD20" s="84"/>
      <c r="BCE20" s="84"/>
      <c r="BCF20" s="84"/>
      <c r="BCG20" s="84"/>
      <c r="BCH20" s="84"/>
      <c r="BCI20" s="84"/>
      <c r="BCJ20" s="84"/>
      <c r="BCK20" s="84"/>
      <c r="BCL20" s="84"/>
      <c r="BCM20" s="84"/>
      <c r="BCN20" s="84"/>
      <c r="BCO20" s="84"/>
      <c r="BCP20" s="84"/>
      <c r="BCQ20" s="84"/>
      <c r="BCR20" s="84"/>
      <c r="BCS20" s="84"/>
      <c r="BCT20" s="84"/>
      <c r="BCU20" s="84"/>
      <c r="BCV20" s="84"/>
      <c r="BCW20" s="84"/>
      <c r="BCX20" s="84"/>
      <c r="BCY20" s="84"/>
      <c r="BCZ20" s="84"/>
      <c r="BDA20" s="84"/>
      <c r="BDB20" s="84"/>
      <c r="BDC20" s="84"/>
      <c r="BDD20" s="84"/>
      <c r="BDE20" s="84"/>
      <c r="BDF20" s="84"/>
      <c r="BDG20" s="84"/>
      <c r="BDH20" s="84"/>
      <c r="BDI20" s="84"/>
      <c r="BDJ20" s="84"/>
      <c r="BDK20" s="84"/>
      <c r="BDL20" s="84"/>
      <c r="BDM20" s="84"/>
      <c r="BDN20" s="84"/>
      <c r="BDO20" s="84"/>
      <c r="BDP20" s="84"/>
      <c r="BDQ20" s="84"/>
      <c r="BDR20" s="84"/>
      <c r="BDS20" s="84"/>
      <c r="BDT20" s="84"/>
      <c r="BDU20" s="84"/>
      <c r="BDV20" s="84"/>
      <c r="BDW20" s="84"/>
      <c r="BDX20" s="84"/>
      <c r="BDY20" s="84"/>
      <c r="BDZ20" s="84"/>
      <c r="BEA20" s="84"/>
      <c r="BEB20" s="84"/>
      <c r="BEC20" s="84"/>
      <c r="BED20" s="84"/>
      <c r="BEE20" s="84"/>
      <c r="BEF20" s="84"/>
      <c r="BEG20" s="84"/>
      <c r="BEH20" s="84"/>
      <c r="BEI20" s="84"/>
      <c r="BEJ20" s="84"/>
      <c r="BEK20" s="84"/>
      <c r="BEL20" s="84"/>
      <c r="BEM20" s="84"/>
      <c r="BEN20" s="84"/>
      <c r="BEO20" s="84"/>
      <c r="BEP20" s="84"/>
      <c r="BEQ20" s="84"/>
      <c r="BER20" s="84"/>
      <c r="BES20" s="84"/>
      <c r="BET20" s="84"/>
      <c r="BEU20" s="84"/>
      <c r="BEV20" s="84"/>
      <c r="BEW20" s="84"/>
      <c r="BEX20" s="84"/>
      <c r="BEY20" s="84"/>
      <c r="BEZ20" s="84"/>
      <c r="BFA20" s="84"/>
      <c r="BFB20" s="84"/>
      <c r="BFC20" s="84"/>
      <c r="BFD20" s="84"/>
      <c r="BFE20" s="84"/>
      <c r="BFF20" s="84"/>
      <c r="BFG20" s="84"/>
      <c r="BFH20" s="84"/>
      <c r="BFI20" s="84"/>
      <c r="BFJ20" s="84"/>
      <c r="BFK20" s="84"/>
      <c r="BFL20" s="84"/>
      <c r="BFM20" s="84"/>
      <c r="BFN20" s="84"/>
      <c r="BFO20" s="84"/>
      <c r="BFP20" s="84"/>
      <c r="BFQ20" s="84"/>
      <c r="BFR20" s="84"/>
      <c r="BFS20" s="84"/>
      <c r="BFT20" s="84"/>
      <c r="BFU20" s="84"/>
      <c r="BFV20" s="84"/>
      <c r="BFW20" s="84"/>
      <c r="BFX20" s="84"/>
      <c r="BFY20" s="84"/>
      <c r="BFZ20" s="84"/>
      <c r="BGA20" s="84"/>
      <c r="BGB20" s="84"/>
      <c r="BGC20" s="84"/>
      <c r="BGD20" s="84"/>
      <c r="BGE20" s="84"/>
      <c r="BGF20" s="84"/>
      <c r="BGG20" s="84"/>
      <c r="BGH20" s="84"/>
      <c r="BGI20" s="84"/>
      <c r="BGJ20" s="84"/>
      <c r="BGK20" s="84"/>
      <c r="BGL20" s="84"/>
      <c r="BGM20" s="84"/>
      <c r="BGN20" s="84"/>
      <c r="BGO20" s="84"/>
      <c r="BGP20" s="84"/>
      <c r="BGQ20" s="84"/>
      <c r="BGR20" s="84"/>
      <c r="BGS20" s="84"/>
      <c r="BGT20" s="84"/>
      <c r="BGU20" s="84"/>
      <c r="BGV20" s="84"/>
      <c r="BGW20" s="84"/>
      <c r="BGX20" s="84"/>
      <c r="BGY20" s="84"/>
      <c r="BGZ20" s="84"/>
      <c r="BHA20" s="84"/>
      <c r="BHB20" s="84"/>
      <c r="BHC20" s="84"/>
      <c r="BHD20" s="84"/>
      <c r="BHE20" s="84"/>
      <c r="BHF20" s="84"/>
      <c r="BHG20" s="84"/>
      <c r="BHH20" s="84"/>
      <c r="BHI20" s="84"/>
      <c r="BHJ20" s="84"/>
      <c r="BHK20" s="84"/>
      <c r="BHL20" s="84"/>
      <c r="BHM20" s="84"/>
      <c r="BHN20" s="84"/>
      <c r="BHO20" s="84"/>
      <c r="BHP20" s="84"/>
      <c r="BHQ20" s="84"/>
      <c r="BHR20" s="84"/>
      <c r="BHS20" s="84"/>
      <c r="BHT20" s="84"/>
      <c r="BHU20" s="84"/>
      <c r="BHV20" s="84"/>
      <c r="BHW20" s="84"/>
      <c r="BHX20" s="84"/>
      <c r="BHY20" s="84"/>
      <c r="BHZ20" s="84"/>
      <c r="BIA20" s="84"/>
      <c r="BIB20" s="84"/>
      <c r="BIC20" s="84"/>
      <c r="BID20" s="84"/>
      <c r="BIE20" s="84"/>
      <c r="BIF20" s="84"/>
      <c r="BIG20" s="84"/>
      <c r="BIH20" s="84"/>
      <c r="BII20" s="84"/>
      <c r="BIJ20" s="84"/>
      <c r="BIK20" s="84"/>
      <c r="BIL20" s="84"/>
      <c r="BIM20" s="84"/>
      <c r="BIN20" s="84"/>
      <c r="BIO20" s="84"/>
      <c r="BIP20" s="84"/>
      <c r="BIQ20" s="84"/>
      <c r="BIR20" s="84"/>
      <c r="BIS20" s="84"/>
      <c r="BIT20" s="84"/>
      <c r="BIU20" s="84"/>
      <c r="BIV20" s="84"/>
      <c r="BIW20" s="84"/>
      <c r="BIX20" s="84"/>
      <c r="BIY20" s="84"/>
      <c r="BIZ20" s="84"/>
      <c r="BJA20" s="84"/>
      <c r="BJB20" s="84"/>
      <c r="BJC20" s="84"/>
      <c r="BJD20" s="84"/>
      <c r="BJE20" s="84"/>
      <c r="BJF20" s="84"/>
      <c r="BJG20" s="84"/>
      <c r="BJH20" s="84"/>
      <c r="BJI20" s="84"/>
      <c r="BJJ20" s="84"/>
      <c r="BJK20" s="84"/>
      <c r="BJL20" s="84"/>
      <c r="BJM20" s="84"/>
      <c r="BJN20" s="84"/>
      <c r="BJO20" s="84"/>
      <c r="BJP20" s="84"/>
      <c r="BJQ20" s="84"/>
      <c r="BJR20" s="84"/>
      <c r="BJS20" s="84"/>
      <c r="BJT20" s="84"/>
      <c r="BJU20" s="84"/>
      <c r="BJV20" s="84"/>
      <c r="BJW20" s="84"/>
      <c r="BJX20" s="84"/>
      <c r="BJY20" s="84"/>
      <c r="BJZ20" s="84"/>
      <c r="BKA20" s="84"/>
      <c r="BKB20" s="84"/>
      <c r="BKC20" s="84"/>
      <c r="BKD20" s="84"/>
      <c r="BKE20" s="84"/>
      <c r="BKF20" s="84"/>
      <c r="BKG20" s="84"/>
      <c r="BKH20" s="84"/>
      <c r="BKI20" s="84"/>
      <c r="BKJ20" s="84"/>
      <c r="BKK20" s="84"/>
      <c r="BKL20" s="84"/>
      <c r="BKM20" s="84"/>
      <c r="BKN20" s="84"/>
      <c r="BKO20" s="84"/>
      <c r="BKP20" s="84"/>
      <c r="BKQ20" s="84"/>
      <c r="BKR20" s="84"/>
      <c r="BKS20" s="84"/>
      <c r="BKT20" s="84"/>
      <c r="BKU20" s="84"/>
      <c r="BKV20" s="84"/>
      <c r="BKW20" s="84"/>
      <c r="BKX20" s="84"/>
      <c r="BKY20" s="84"/>
      <c r="BKZ20" s="84"/>
      <c r="BLA20" s="84"/>
      <c r="BLB20" s="84"/>
      <c r="BLC20" s="84"/>
      <c r="BLD20" s="84"/>
      <c r="BLE20" s="84"/>
      <c r="BLF20" s="84"/>
      <c r="BLG20" s="84"/>
      <c r="BLH20" s="84"/>
      <c r="BLI20" s="84"/>
      <c r="BLJ20" s="84"/>
      <c r="BLK20" s="84"/>
      <c r="BLL20" s="84"/>
      <c r="BLM20" s="84"/>
      <c r="BLN20" s="84"/>
      <c r="BLO20" s="84"/>
      <c r="BLP20" s="84"/>
      <c r="BLQ20" s="84"/>
      <c r="BLR20" s="83"/>
    </row>
    <row r="21" spans="1:1682" s="30" customFormat="1">
      <c r="A21" s="85"/>
      <c r="B21" s="106" t="s">
        <v>104</v>
      </c>
      <c r="C21" s="107" t="s">
        <v>18</v>
      </c>
      <c r="D21" s="82">
        <v>0</v>
      </c>
      <c r="E21" s="82"/>
      <c r="F21" s="82">
        <f t="shared" si="0"/>
        <v>0</v>
      </c>
      <c r="G21" s="82"/>
      <c r="H21" s="108">
        <v>1400</v>
      </c>
      <c r="I21" s="111">
        <f t="shared" si="1"/>
        <v>0</v>
      </c>
      <c r="J21" s="84"/>
      <c r="K21" s="84"/>
      <c r="L21" s="84"/>
      <c r="M21" s="84"/>
      <c r="N21" s="84"/>
      <c r="O21" s="84"/>
      <c r="P21" s="84"/>
      <c r="Q21" s="84"/>
      <c r="R21" s="84"/>
      <c r="S21" s="84"/>
      <c r="T21" s="84"/>
      <c r="U21" s="84"/>
      <c r="V21" s="84"/>
      <c r="W21" s="84"/>
      <c r="X21" s="84"/>
      <c r="Y21" s="84"/>
      <c r="Z21" s="84"/>
      <c r="AA21" s="84"/>
      <c r="AB21" s="84"/>
      <c r="AC21" s="84"/>
      <c r="AD21" s="84"/>
      <c r="AE21" s="84"/>
      <c r="AF21" s="84"/>
      <c r="AG21" s="84"/>
      <c r="AH21" s="84"/>
      <c r="AI21" s="84"/>
      <c r="AJ21" s="84"/>
      <c r="AK21" s="84"/>
      <c r="AL21" s="84"/>
      <c r="AM21" s="84"/>
      <c r="AN21" s="84"/>
      <c r="AO21" s="84"/>
      <c r="AP21" s="84"/>
      <c r="AQ21" s="84"/>
      <c r="AR21" s="84"/>
      <c r="AS21" s="84"/>
      <c r="AT21" s="84"/>
      <c r="AU21" s="84"/>
      <c r="AV21" s="84"/>
      <c r="AW21" s="84"/>
      <c r="AX21" s="84"/>
      <c r="AY21" s="84"/>
      <c r="AZ21" s="84"/>
      <c r="BA21" s="84"/>
      <c r="BB21" s="84"/>
      <c r="BC21" s="84"/>
      <c r="BD21" s="84"/>
      <c r="BE21" s="84"/>
      <c r="BF21" s="84"/>
      <c r="BG21" s="84"/>
      <c r="BH21" s="84"/>
      <c r="BI21" s="84"/>
      <c r="BJ21" s="84"/>
      <c r="BK21" s="84"/>
      <c r="BL21" s="84"/>
      <c r="BM21" s="84"/>
      <c r="BN21" s="84"/>
      <c r="BO21" s="84"/>
      <c r="BP21" s="84"/>
      <c r="BQ21" s="84"/>
      <c r="BR21" s="84"/>
      <c r="BS21" s="84"/>
      <c r="BT21" s="84"/>
      <c r="BU21" s="84"/>
      <c r="BV21" s="84"/>
      <c r="BW21" s="84"/>
      <c r="BX21" s="84"/>
      <c r="BY21" s="84"/>
      <c r="BZ21" s="84"/>
      <c r="CA21" s="84"/>
      <c r="CB21" s="84"/>
      <c r="CC21" s="84"/>
      <c r="CD21" s="84"/>
      <c r="CE21" s="84"/>
      <c r="CF21" s="84"/>
      <c r="CG21" s="84"/>
      <c r="CH21" s="84"/>
      <c r="CI21" s="84"/>
      <c r="CJ21" s="84"/>
      <c r="CK21" s="84"/>
      <c r="CL21" s="84"/>
      <c r="CM21" s="84"/>
      <c r="CN21" s="84"/>
      <c r="CO21" s="84"/>
      <c r="CP21" s="84"/>
      <c r="CQ21" s="84"/>
      <c r="CR21" s="84"/>
      <c r="CS21" s="84"/>
      <c r="CT21" s="84"/>
      <c r="CU21" s="84"/>
      <c r="CV21" s="84"/>
      <c r="CW21" s="84"/>
      <c r="CX21" s="84"/>
      <c r="CY21" s="84"/>
      <c r="CZ21" s="84"/>
      <c r="DA21" s="84"/>
      <c r="DB21" s="84"/>
      <c r="DC21" s="84"/>
      <c r="DD21" s="84"/>
      <c r="DE21" s="84"/>
      <c r="DF21" s="84"/>
      <c r="DG21" s="84"/>
      <c r="DH21" s="84"/>
      <c r="DI21" s="84"/>
      <c r="DJ21" s="84"/>
      <c r="DK21" s="84"/>
      <c r="DL21" s="84"/>
      <c r="DM21" s="84"/>
      <c r="DN21" s="84"/>
      <c r="DO21" s="84"/>
      <c r="DP21" s="84"/>
      <c r="DQ21" s="84"/>
      <c r="DR21" s="84"/>
      <c r="DS21" s="84"/>
      <c r="DT21" s="84"/>
      <c r="DU21" s="84"/>
      <c r="DV21" s="84"/>
      <c r="DW21" s="84"/>
      <c r="DX21" s="84"/>
      <c r="DY21" s="84"/>
      <c r="DZ21" s="84"/>
      <c r="EA21" s="84"/>
      <c r="EB21" s="84"/>
      <c r="EC21" s="84"/>
      <c r="ED21" s="84"/>
      <c r="EE21" s="84"/>
      <c r="EF21" s="84"/>
      <c r="EG21" s="84"/>
      <c r="EH21" s="84"/>
      <c r="EI21" s="84"/>
      <c r="EJ21" s="84"/>
      <c r="EK21" s="84"/>
      <c r="EL21" s="84"/>
      <c r="EM21" s="84"/>
      <c r="EN21" s="84"/>
      <c r="EO21" s="84"/>
      <c r="EP21" s="84"/>
      <c r="EQ21" s="84"/>
      <c r="ER21" s="84"/>
      <c r="ES21" s="84"/>
      <c r="ET21" s="84"/>
      <c r="EU21" s="84"/>
      <c r="EV21" s="84"/>
      <c r="EW21" s="84"/>
      <c r="EX21" s="84"/>
      <c r="EY21" s="84"/>
      <c r="EZ21" s="84"/>
      <c r="FA21" s="84"/>
      <c r="FB21" s="84"/>
      <c r="FC21" s="84"/>
      <c r="FD21" s="84"/>
      <c r="FE21" s="84"/>
      <c r="FF21" s="84"/>
      <c r="FG21" s="84"/>
      <c r="FH21" s="84"/>
      <c r="FI21" s="84"/>
      <c r="FJ21" s="84"/>
      <c r="FK21" s="84"/>
      <c r="FL21" s="84"/>
      <c r="FM21" s="84"/>
      <c r="FN21" s="84"/>
      <c r="FO21" s="84"/>
      <c r="FP21" s="84"/>
      <c r="FQ21" s="84"/>
      <c r="FR21" s="84"/>
      <c r="FS21" s="84"/>
      <c r="FT21" s="84"/>
      <c r="FU21" s="84"/>
      <c r="FV21" s="84"/>
      <c r="FW21" s="84"/>
      <c r="FX21" s="84"/>
      <c r="FY21" s="84"/>
      <c r="FZ21" s="84"/>
      <c r="GA21" s="84"/>
      <c r="GB21" s="84"/>
      <c r="GC21" s="84"/>
      <c r="GD21" s="84"/>
      <c r="GE21" s="84"/>
      <c r="GF21" s="84"/>
      <c r="GG21" s="84"/>
      <c r="GH21" s="84"/>
      <c r="GI21" s="84"/>
      <c r="GJ21" s="84"/>
      <c r="GK21" s="84"/>
      <c r="GL21" s="84"/>
      <c r="GM21" s="84"/>
      <c r="GN21" s="84"/>
      <c r="GO21" s="84"/>
      <c r="GP21" s="84"/>
      <c r="GQ21" s="84"/>
      <c r="GR21" s="84"/>
      <c r="GS21" s="84"/>
      <c r="GT21" s="84"/>
      <c r="GU21" s="84"/>
      <c r="GV21" s="84"/>
      <c r="GW21" s="84"/>
      <c r="GX21" s="84"/>
      <c r="GY21" s="84"/>
      <c r="GZ21" s="84"/>
      <c r="HA21" s="84"/>
      <c r="HB21" s="84"/>
      <c r="HC21" s="84"/>
      <c r="HD21" s="84"/>
      <c r="HE21" s="84"/>
      <c r="HF21" s="84"/>
      <c r="HG21" s="84"/>
      <c r="HH21" s="84"/>
      <c r="HI21" s="84"/>
      <c r="HJ21" s="84"/>
      <c r="HK21" s="84"/>
      <c r="HL21" s="84"/>
      <c r="HM21" s="84"/>
      <c r="HN21" s="84"/>
      <c r="HO21" s="84"/>
      <c r="HP21" s="84"/>
      <c r="HQ21" s="84"/>
      <c r="HR21" s="84"/>
      <c r="HS21" s="84"/>
      <c r="HT21" s="84"/>
      <c r="HU21" s="84"/>
      <c r="HV21" s="84"/>
      <c r="HW21" s="84"/>
      <c r="HX21" s="84"/>
      <c r="HY21" s="84"/>
      <c r="HZ21" s="84"/>
      <c r="IA21" s="84"/>
      <c r="IB21" s="84"/>
      <c r="IC21" s="84"/>
      <c r="ID21" s="84"/>
      <c r="IE21" s="84"/>
      <c r="IF21" s="84"/>
      <c r="IG21" s="84"/>
      <c r="IH21" s="84"/>
      <c r="II21" s="84"/>
      <c r="IJ21" s="84"/>
      <c r="IK21" s="84"/>
      <c r="IL21" s="84"/>
      <c r="IM21" s="84"/>
      <c r="IN21" s="84"/>
      <c r="IO21" s="84"/>
      <c r="IP21" s="84"/>
      <c r="IQ21" s="84"/>
      <c r="IR21" s="84"/>
      <c r="IS21" s="84"/>
      <c r="IT21" s="84"/>
      <c r="IU21" s="84"/>
      <c r="IV21" s="84"/>
      <c r="IW21" s="84"/>
      <c r="IX21" s="84"/>
      <c r="IY21" s="84"/>
      <c r="IZ21" s="84"/>
      <c r="JA21" s="84"/>
      <c r="JB21" s="84"/>
      <c r="JC21" s="84"/>
      <c r="JD21" s="84"/>
      <c r="JE21" s="84"/>
      <c r="JF21" s="84"/>
      <c r="JG21" s="84"/>
      <c r="JH21" s="84"/>
      <c r="JI21" s="84"/>
      <c r="JJ21" s="84"/>
      <c r="JK21" s="84"/>
      <c r="JL21" s="84"/>
      <c r="JM21" s="84"/>
      <c r="JN21" s="84"/>
      <c r="JO21" s="84"/>
      <c r="JP21" s="84"/>
      <c r="JQ21" s="84"/>
      <c r="JR21" s="84"/>
      <c r="JS21" s="84"/>
      <c r="JT21" s="84"/>
      <c r="JU21" s="84"/>
      <c r="JV21" s="84"/>
      <c r="JW21" s="84"/>
      <c r="JX21" s="84"/>
      <c r="JY21" s="84"/>
      <c r="JZ21" s="84"/>
      <c r="KA21" s="84"/>
      <c r="KB21" s="84"/>
      <c r="KC21" s="84"/>
      <c r="KD21" s="84"/>
      <c r="KE21" s="84"/>
      <c r="KF21" s="84"/>
      <c r="KG21" s="84"/>
      <c r="KH21" s="84"/>
      <c r="KI21" s="84"/>
      <c r="KJ21" s="84"/>
      <c r="KK21" s="84"/>
      <c r="KL21" s="84"/>
      <c r="KM21" s="84"/>
      <c r="KN21" s="84"/>
      <c r="KO21" s="84"/>
      <c r="KP21" s="84"/>
      <c r="KQ21" s="84"/>
      <c r="KR21" s="84"/>
      <c r="KS21" s="84"/>
      <c r="KT21" s="84"/>
      <c r="KU21" s="84"/>
      <c r="KV21" s="84"/>
      <c r="KW21" s="84"/>
      <c r="KX21" s="84"/>
      <c r="KY21" s="84"/>
      <c r="KZ21" s="84"/>
      <c r="LA21" s="84"/>
      <c r="LB21" s="84"/>
      <c r="LC21" s="84"/>
      <c r="LD21" s="84"/>
      <c r="LE21" s="84"/>
      <c r="LF21" s="84"/>
      <c r="LG21" s="84"/>
      <c r="LH21" s="84"/>
      <c r="LI21" s="84"/>
      <c r="LJ21" s="84"/>
      <c r="LK21" s="84"/>
      <c r="LL21" s="84"/>
      <c r="LM21" s="84"/>
      <c r="LN21" s="84"/>
      <c r="LO21" s="84"/>
      <c r="LP21" s="84"/>
      <c r="LQ21" s="84"/>
      <c r="LR21" s="84"/>
      <c r="LS21" s="84"/>
      <c r="LT21" s="84"/>
      <c r="LU21" s="84"/>
      <c r="LV21" s="84"/>
      <c r="LW21" s="84"/>
      <c r="LX21" s="84"/>
      <c r="LY21" s="84"/>
      <c r="LZ21" s="84"/>
      <c r="MA21" s="84"/>
      <c r="MB21" s="84"/>
      <c r="MC21" s="84"/>
      <c r="MD21" s="84"/>
      <c r="ME21" s="84"/>
      <c r="MF21" s="84"/>
      <c r="MG21" s="84"/>
      <c r="MH21" s="84"/>
      <c r="MI21" s="84"/>
      <c r="MJ21" s="84"/>
      <c r="MK21" s="84"/>
      <c r="ML21" s="84"/>
      <c r="MM21" s="84"/>
      <c r="MN21" s="84"/>
      <c r="MO21" s="84"/>
      <c r="MP21" s="84"/>
      <c r="MQ21" s="84"/>
      <c r="MR21" s="84"/>
      <c r="MS21" s="84"/>
      <c r="MT21" s="84"/>
      <c r="MU21" s="84"/>
      <c r="MV21" s="84"/>
      <c r="MW21" s="84"/>
      <c r="MX21" s="84"/>
      <c r="MY21" s="84"/>
      <c r="MZ21" s="84"/>
      <c r="NA21" s="84"/>
      <c r="NB21" s="84"/>
      <c r="NC21" s="84"/>
      <c r="ND21" s="84"/>
      <c r="NE21" s="84"/>
      <c r="NF21" s="84"/>
      <c r="NG21" s="84"/>
      <c r="NH21" s="84"/>
      <c r="NI21" s="84"/>
      <c r="NJ21" s="84"/>
      <c r="NK21" s="84"/>
      <c r="NL21" s="84"/>
      <c r="NM21" s="84"/>
      <c r="NN21" s="84"/>
      <c r="NO21" s="84"/>
      <c r="NP21" s="84"/>
      <c r="NQ21" s="84"/>
      <c r="NR21" s="84"/>
      <c r="NS21" s="84"/>
      <c r="NT21" s="84"/>
      <c r="NU21" s="84"/>
      <c r="NV21" s="84"/>
      <c r="NW21" s="84"/>
      <c r="NX21" s="84"/>
      <c r="NY21" s="84"/>
      <c r="NZ21" s="84"/>
      <c r="OA21" s="84"/>
      <c r="OB21" s="84"/>
      <c r="OC21" s="84"/>
      <c r="OD21" s="84"/>
      <c r="OE21" s="84"/>
      <c r="OF21" s="84"/>
      <c r="OG21" s="84"/>
      <c r="OH21" s="84"/>
      <c r="OI21" s="84"/>
      <c r="OJ21" s="84"/>
      <c r="OK21" s="84"/>
      <c r="OL21" s="84"/>
      <c r="OM21" s="84"/>
      <c r="ON21" s="84"/>
      <c r="OO21" s="84"/>
      <c r="OP21" s="84"/>
      <c r="OQ21" s="84"/>
      <c r="OR21" s="84"/>
      <c r="OS21" s="84"/>
      <c r="OT21" s="84"/>
      <c r="OU21" s="84"/>
      <c r="OV21" s="84"/>
      <c r="OW21" s="84"/>
      <c r="OX21" s="84"/>
      <c r="OY21" s="84"/>
      <c r="OZ21" s="84"/>
      <c r="PA21" s="84"/>
      <c r="PB21" s="84"/>
      <c r="PC21" s="84"/>
      <c r="PD21" s="84"/>
      <c r="PE21" s="84"/>
      <c r="PF21" s="84"/>
      <c r="PG21" s="84"/>
      <c r="PH21" s="84"/>
      <c r="PI21" s="84"/>
      <c r="PJ21" s="84"/>
      <c r="PK21" s="84"/>
      <c r="PL21" s="84"/>
      <c r="PM21" s="84"/>
      <c r="PN21" s="84"/>
      <c r="PO21" s="84"/>
      <c r="PP21" s="84"/>
      <c r="PQ21" s="84"/>
      <c r="PR21" s="84"/>
      <c r="PS21" s="84"/>
      <c r="PT21" s="84"/>
      <c r="PU21" s="84"/>
      <c r="PV21" s="84"/>
      <c r="PW21" s="84"/>
      <c r="PX21" s="84"/>
      <c r="PY21" s="84"/>
      <c r="PZ21" s="84"/>
      <c r="QA21" s="84"/>
      <c r="QB21" s="84"/>
      <c r="QC21" s="84"/>
      <c r="QD21" s="84"/>
      <c r="QE21" s="84"/>
      <c r="QF21" s="84"/>
      <c r="QG21" s="84"/>
      <c r="QH21" s="84"/>
      <c r="QI21" s="84"/>
      <c r="QJ21" s="84"/>
      <c r="QK21" s="84"/>
      <c r="QL21" s="84"/>
      <c r="QM21" s="84"/>
      <c r="QN21" s="84"/>
      <c r="QO21" s="84"/>
      <c r="QP21" s="84"/>
      <c r="QQ21" s="84"/>
      <c r="QR21" s="84"/>
      <c r="QS21" s="84"/>
      <c r="QT21" s="84"/>
      <c r="QU21" s="84"/>
      <c r="QV21" s="84"/>
      <c r="QW21" s="84"/>
      <c r="QX21" s="84"/>
      <c r="QY21" s="84"/>
      <c r="QZ21" s="84"/>
      <c r="RA21" s="84"/>
      <c r="RB21" s="84"/>
      <c r="RC21" s="84"/>
      <c r="RD21" s="84"/>
      <c r="RE21" s="84"/>
      <c r="RF21" s="84"/>
      <c r="RG21" s="84"/>
      <c r="RH21" s="84"/>
      <c r="RI21" s="84"/>
      <c r="RJ21" s="84"/>
      <c r="RK21" s="84"/>
      <c r="RL21" s="84"/>
      <c r="RM21" s="84"/>
      <c r="RN21" s="84"/>
      <c r="RO21" s="84"/>
      <c r="RP21" s="84"/>
      <c r="RQ21" s="84"/>
      <c r="RR21" s="84"/>
      <c r="RS21" s="84"/>
      <c r="RT21" s="84"/>
      <c r="RU21" s="84"/>
      <c r="RV21" s="84"/>
      <c r="RW21" s="84"/>
      <c r="RX21" s="84"/>
      <c r="RY21" s="84"/>
      <c r="RZ21" s="84"/>
      <c r="SA21" s="84"/>
      <c r="SB21" s="84"/>
      <c r="SC21" s="84"/>
      <c r="SD21" s="84"/>
      <c r="SE21" s="84"/>
      <c r="SF21" s="84"/>
      <c r="SG21" s="84"/>
      <c r="SH21" s="84"/>
      <c r="SI21" s="84"/>
      <c r="SJ21" s="84"/>
      <c r="SK21" s="84"/>
      <c r="SL21" s="84"/>
      <c r="SM21" s="84"/>
      <c r="SN21" s="84"/>
      <c r="SO21" s="84"/>
      <c r="SP21" s="84"/>
      <c r="SQ21" s="84"/>
      <c r="SR21" s="84"/>
      <c r="SS21" s="84"/>
      <c r="ST21" s="84"/>
      <c r="SU21" s="84"/>
      <c r="SV21" s="84"/>
      <c r="SW21" s="84"/>
      <c r="SX21" s="84"/>
      <c r="SY21" s="84"/>
      <c r="SZ21" s="84"/>
      <c r="TA21" s="84"/>
      <c r="TB21" s="84"/>
      <c r="TC21" s="84"/>
      <c r="TD21" s="84"/>
      <c r="TE21" s="84"/>
      <c r="TF21" s="84"/>
      <c r="TG21" s="84"/>
      <c r="TH21" s="84"/>
      <c r="TI21" s="84"/>
      <c r="TJ21" s="84"/>
      <c r="TK21" s="84"/>
      <c r="TL21" s="84"/>
      <c r="TM21" s="84"/>
      <c r="TN21" s="84"/>
      <c r="TO21" s="84"/>
      <c r="TP21" s="84"/>
      <c r="TQ21" s="84"/>
      <c r="TR21" s="84"/>
      <c r="TS21" s="84"/>
      <c r="TT21" s="84"/>
      <c r="TU21" s="84"/>
      <c r="TV21" s="84"/>
      <c r="TW21" s="84"/>
      <c r="TX21" s="84"/>
      <c r="TY21" s="84"/>
      <c r="TZ21" s="84"/>
      <c r="UA21" s="84"/>
      <c r="UB21" s="84"/>
      <c r="UC21" s="84"/>
      <c r="UD21" s="84"/>
      <c r="UE21" s="84"/>
      <c r="UF21" s="84"/>
      <c r="UG21" s="84"/>
      <c r="UH21" s="84"/>
      <c r="UI21" s="84"/>
      <c r="UJ21" s="84"/>
      <c r="UK21" s="84"/>
      <c r="UL21" s="84"/>
      <c r="UM21" s="84"/>
      <c r="UN21" s="84"/>
      <c r="UO21" s="84"/>
      <c r="UP21" s="84"/>
      <c r="UQ21" s="84"/>
      <c r="UR21" s="84"/>
      <c r="US21" s="84"/>
      <c r="UT21" s="84"/>
      <c r="UU21" s="84"/>
      <c r="UV21" s="84"/>
      <c r="UW21" s="84"/>
      <c r="UX21" s="84"/>
      <c r="UY21" s="84"/>
      <c r="UZ21" s="84"/>
      <c r="VA21" s="84"/>
      <c r="VB21" s="84"/>
      <c r="VC21" s="84"/>
      <c r="VD21" s="84"/>
      <c r="VE21" s="84"/>
      <c r="VF21" s="84"/>
      <c r="VG21" s="84"/>
      <c r="VH21" s="84"/>
      <c r="VI21" s="84"/>
      <c r="VJ21" s="84"/>
      <c r="VK21" s="84"/>
      <c r="VL21" s="84"/>
      <c r="VM21" s="84"/>
      <c r="VN21" s="84"/>
      <c r="VO21" s="84"/>
      <c r="VP21" s="84"/>
      <c r="VQ21" s="84"/>
      <c r="VR21" s="84"/>
      <c r="VS21" s="84"/>
      <c r="VT21" s="84"/>
      <c r="VU21" s="84"/>
      <c r="VV21" s="84"/>
      <c r="VW21" s="84"/>
      <c r="VX21" s="84"/>
      <c r="VY21" s="84"/>
      <c r="VZ21" s="84"/>
      <c r="WA21" s="84"/>
      <c r="WB21" s="84"/>
      <c r="WC21" s="84"/>
      <c r="WD21" s="84"/>
      <c r="WE21" s="84"/>
      <c r="WF21" s="84"/>
      <c r="WG21" s="84"/>
      <c r="WH21" s="84"/>
      <c r="WI21" s="84"/>
      <c r="WJ21" s="84"/>
      <c r="WK21" s="84"/>
      <c r="WL21" s="84"/>
      <c r="WM21" s="84"/>
      <c r="WN21" s="84"/>
      <c r="WO21" s="84"/>
      <c r="WP21" s="84"/>
      <c r="WQ21" s="84"/>
      <c r="WR21" s="84"/>
      <c r="WS21" s="84"/>
      <c r="WT21" s="84"/>
      <c r="WU21" s="84"/>
      <c r="WV21" s="84"/>
      <c r="WW21" s="84"/>
      <c r="WX21" s="84"/>
      <c r="WY21" s="84"/>
      <c r="WZ21" s="84"/>
      <c r="XA21" s="84"/>
      <c r="XB21" s="84"/>
      <c r="XC21" s="84"/>
      <c r="XD21" s="84"/>
      <c r="XE21" s="84"/>
      <c r="XF21" s="84"/>
      <c r="XG21" s="84"/>
      <c r="XH21" s="84"/>
      <c r="XI21" s="84"/>
      <c r="XJ21" s="84"/>
      <c r="XK21" s="84"/>
      <c r="XL21" s="84"/>
      <c r="XM21" s="84"/>
      <c r="XN21" s="84"/>
      <c r="XO21" s="84"/>
      <c r="XP21" s="84"/>
      <c r="XQ21" s="84"/>
      <c r="XR21" s="84"/>
      <c r="XS21" s="84"/>
      <c r="XT21" s="84"/>
      <c r="XU21" s="84"/>
      <c r="XV21" s="84"/>
      <c r="XW21" s="84"/>
      <c r="XX21" s="84"/>
      <c r="XY21" s="84"/>
      <c r="XZ21" s="84"/>
      <c r="YA21" s="84"/>
      <c r="YB21" s="84"/>
      <c r="YC21" s="84"/>
      <c r="YD21" s="84"/>
      <c r="YE21" s="84"/>
      <c r="YF21" s="84"/>
      <c r="YG21" s="84"/>
      <c r="YH21" s="84"/>
      <c r="YI21" s="84"/>
      <c r="YJ21" s="84"/>
      <c r="YK21" s="84"/>
      <c r="YL21" s="84"/>
      <c r="YM21" s="84"/>
      <c r="YN21" s="84"/>
      <c r="YO21" s="84"/>
      <c r="YP21" s="84"/>
      <c r="YQ21" s="84"/>
      <c r="YR21" s="84"/>
      <c r="YS21" s="84"/>
      <c r="YT21" s="84"/>
      <c r="YU21" s="84"/>
      <c r="YV21" s="84"/>
      <c r="YW21" s="84"/>
      <c r="YX21" s="84"/>
      <c r="YY21" s="84"/>
      <c r="YZ21" s="84"/>
      <c r="ZA21" s="84"/>
      <c r="ZB21" s="84"/>
      <c r="ZC21" s="84"/>
      <c r="ZD21" s="84"/>
      <c r="ZE21" s="84"/>
      <c r="ZF21" s="84"/>
      <c r="ZG21" s="84"/>
      <c r="ZH21" s="84"/>
      <c r="ZI21" s="84"/>
      <c r="ZJ21" s="84"/>
      <c r="ZK21" s="84"/>
      <c r="ZL21" s="84"/>
      <c r="ZM21" s="84"/>
      <c r="ZN21" s="84"/>
      <c r="ZO21" s="84"/>
      <c r="ZP21" s="84"/>
      <c r="ZQ21" s="84"/>
      <c r="ZR21" s="84"/>
      <c r="ZS21" s="84"/>
      <c r="ZT21" s="84"/>
      <c r="ZU21" s="84"/>
      <c r="ZV21" s="84"/>
      <c r="ZW21" s="84"/>
      <c r="ZX21" s="84"/>
      <c r="ZY21" s="84"/>
      <c r="ZZ21" s="84"/>
      <c r="AAA21" s="84"/>
      <c r="AAB21" s="84"/>
      <c r="AAC21" s="84"/>
      <c r="AAD21" s="84"/>
      <c r="AAE21" s="84"/>
      <c r="AAF21" s="84"/>
      <c r="AAG21" s="84"/>
      <c r="AAH21" s="84"/>
      <c r="AAI21" s="84"/>
      <c r="AAJ21" s="84"/>
      <c r="AAK21" s="84"/>
      <c r="AAL21" s="84"/>
      <c r="AAM21" s="84"/>
      <c r="AAN21" s="84"/>
      <c r="AAO21" s="84"/>
      <c r="AAP21" s="84"/>
      <c r="AAQ21" s="84"/>
      <c r="AAR21" s="84"/>
      <c r="AAS21" s="84"/>
      <c r="AAT21" s="84"/>
      <c r="AAU21" s="84"/>
      <c r="AAV21" s="84"/>
      <c r="AAW21" s="84"/>
      <c r="AAX21" s="84"/>
      <c r="AAY21" s="84"/>
      <c r="AAZ21" s="84"/>
      <c r="ABA21" s="84"/>
      <c r="ABB21" s="84"/>
      <c r="ABC21" s="84"/>
      <c r="ABD21" s="84"/>
      <c r="ABE21" s="84"/>
      <c r="ABF21" s="84"/>
      <c r="ABG21" s="84"/>
      <c r="ABH21" s="84"/>
      <c r="ABI21" s="84"/>
      <c r="ABJ21" s="84"/>
      <c r="ABK21" s="84"/>
      <c r="ABL21" s="84"/>
      <c r="ABM21" s="84"/>
      <c r="ABN21" s="84"/>
      <c r="ABO21" s="84"/>
      <c r="ABP21" s="84"/>
      <c r="ABQ21" s="84"/>
      <c r="ABR21" s="84"/>
      <c r="ABS21" s="84"/>
      <c r="ABT21" s="84"/>
      <c r="ABU21" s="84"/>
      <c r="ABV21" s="84"/>
      <c r="ABW21" s="84"/>
      <c r="ABX21" s="84"/>
      <c r="ABY21" s="84"/>
      <c r="ABZ21" s="84"/>
      <c r="ACA21" s="84"/>
      <c r="ACB21" s="84"/>
      <c r="ACC21" s="84"/>
      <c r="ACD21" s="84"/>
      <c r="ACE21" s="84"/>
      <c r="ACF21" s="84"/>
      <c r="ACG21" s="84"/>
      <c r="ACH21" s="84"/>
      <c r="ACI21" s="84"/>
      <c r="ACJ21" s="84"/>
      <c r="ACK21" s="84"/>
      <c r="ACL21" s="84"/>
      <c r="ACM21" s="84"/>
      <c r="ACN21" s="84"/>
      <c r="ACO21" s="84"/>
      <c r="ACP21" s="84"/>
      <c r="ACQ21" s="84"/>
      <c r="ACR21" s="84"/>
      <c r="ACS21" s="84"/>
      <c r="ACT21" s="84"/>
      <c r="ACU21" s="84"/>
      <c r="ACV21" s="84"/>
      <c r="ACW21" s="84"/>
      <c r="ACX21" s="84"/>
      <c r="ACY21" s="84"/>
      <c r="ACZ21" s="84"/>
      <c r="ADA21" s="84"/>
      <c r="ADB21" s="84"/>
      <c r="ADC21" s="84"/>
      <c r="ADD21" s="84"/>
      <c r="ADE21" s="84"/>
      <c r="ADF21" s="84"/>
      <c r="ADG21" s="84"/>
      <c r="ADH21" s="84"/>
      <c r="ADI21" s="84"/>
      <c r="ADJ21" s="84"/>
      <c r="ADK21" s="84"/>
      <c r="ADL21" s="84"/>
      <c r="ADM21" s="84"/>
      <c r="ADN21" s="84"/>
      <c r="ADO21" s="84"/>
      <c r="ADP21" s="84"/>
      <c r="ADQ21" s="84"/>
      <c r="ADR21" s="84"/>
      <c r="ADS21" s="84"/>
      <c r="ADT21" s="84"/>
      <c r="ADU21" s="84"/>
      <c r="ADV21" s="84"/>
      <c r="ADW21" s="84"/>
      <c r="ADX21" s="84"/>
      <c r="ADY21" s="84"/>
      <c r="ADZ21" s="84"/>
      <c r="AEA21" s="84"/>
      <c r="AEB21" s="84"/>
      <c r="AEC21" s="84"/>
      <c r="AED21" s="84"/>
      <c r="AEE21" s="84"/>
      <c r="AEF21" s="84"/>
      <c r="AEG21" s="84"/>
      <c r="AEH21" s="84"/>
      <c r="AEI21" s="84"/>
      <c r="AEJ21" s="84"/>
      <c r="AEK21" s="84"/>
      <c r="AEL21" s="84"/>
      <c r="AEM21" s="84"/>
      <c r="AEN21" s="84"/>
      <c r="AEO21" s="84"/>
      <c r="AEP21" s="84"/>
      <c r="AEQ21" s="84"/>
      <c r="AER21" s="84"/>
      <c r="AES21" s="84"/>
      <c r="AET21" s="84"/>
      <c r="AEU21" s="84"/>
      <c r="AEV21" s="84"/>
      <c r="AEW21" s="84"/>
      <c r="AEX21" s="84"/>
      <c r="AEY21" s="84"/>
      <c r="AEZ21" s="84"/>
      <c r="AFA21" s="84"/>
      <c r="AFB21" s="84"/>
      <c r="AFC21" s="84"/>
      <c r="AFD21" s="84"/>
      <c r="AFE21" s="84"/>
      <c r="AFF21" s="84"/>
      <c r="AFG21" s="84"/>
      <c r="AFH21" s="84"/>
      <c r="AFI21" s="84"/>
      <c r="AFJ21" s="84"/>
      <c r="AFK21" s="84"/>
      <c r="AFL21" s="84"/>
      <c r="AFM21" s="84"/>
      <c r="AFN21" s="84"/>
      <c r="AFO21" s="84"/>
      <c r="AFP21" s="84"/>
      <c r="AFQ21" s="84"/>
      <c r="AFR21" s="84"/>
      <c r="AFS21" s="84"/>
      <c r="AFT21" s="84"/>
      <c r="AFU21" s="84"/>
      <c r="AFV21" s="84"/>
      <c r="AFW21" s="84"/>
      <c r="AFX21" s="84"/>
      <c r="AFY21" s="84"/>
      <c r="AFZ21" s="84"/>
      <c r="AGA21" s="84"/>
      <c r="AGB21" s="84"/>
      <c r="AGC21" s="84"/>
      <c r="AGD21" s="84"/>
      <c r="AGE21" s="84"/>
      <c r="AGF21" s="84"/>
      <c r="AGG21" s="84"/>
      <c r="AGH21" s="84"/>
      <c r="AGI21" s="84"/>
      <c r="AGJ21" s="84"/>
      <c r="AGK21" s="84"/>
      <c r="AGL21" s="84"/>
      <c r="AGM21" s="84"/>
      <c r="AGN21" s="84"/>
      <c r="AGO21" s="84"/>
      <c r="AGP21" s="84"/>
      <c r="AGQ21" s="84"/>
      <c r="AGR21" s="84"/>
      <c r="AGS21" s="84"/>
      <c r="AGT21" s="84"/>
      <c r="AGU21" s="84"/>
      <c r="AGV21" s="84"/>
      <c r="AGW21" s="84"/>
      <c r="AGX21" s="84"/>
      <c r="AGY21" s="84"/>
      <c r="AGZ21" s="84"/>
      <c r="AHA21" s="84"/>
      <c r="AHB21" s="84"/>
      <c r="AHC21" s="84"/>
      <c r="AHD21" s="84"/>
      <c r="AHE21" s="84"/>
      <c r="AHF21" s="84"/>
      <c r="AHG21" s="84"/>
      <c r="AHH21" s="84"/>
      <c r="AHI21" s="84"/>
      <c r="AHJ21" s="84"/>
      <c r="AHK21" s="84"/>
      <c r="AHL21" s="84"/>
      <c r="AHM21" s="84"/>
      <c r="AHN21" s="84"/>
      <c r="AHO21" s="84"/>
      <c r="AHP21" s="84"/>
      <c r="AHQ21" s="84"/>
      <c r="AHR21" s="84"/>
      <c r="AHS21" s="84"/>
      <c r="AHT21" s="84"/>
      <c r="AHU21" s="84"/>
      <c r="AHV21" s="84"/>
      <c r="AHW21" s="84"/>
      <c r="AHX21" s="84"/>
      <c r="AHY21" s="84"/>
      <c r="AHZ21" s="84"/>
      <c r="AIA21" s="84"/>
      <c r="AIB21" s="84"/>
      <c r="AIC21" s="84"/>
      <c r="AID21" s="84"/>
      <c r="AIE21" s="84"/>
      <c r="AIF21" s="84"/>
      <c r="AIG21" s="84"/>
      <c r="AIH21" s="84"/>
      <c r="AII21" s="84"/>
      <c r="AIJ21" s="84"/>
      <c r="AIK21" s="84"/>
      <c r="AIL21" s="84"/>
      <c r="AIM21" s="84"/>
      <c r="AIN21" s="84"/>
      <c r="AIO21" s="84"/>
      <c r="AIP21" s="84"/>
      <c r="AIQ21" s="84"/>
      <c r="AIR21" s="84"/>
      <c r="AIS21" s="84"/>
      <c r="AIT21" s="84"/>
      <c r="AIU21" s="84"/>
      <c r="AIV21" s="84"/>
      <c r="AIW21" s="84"/>
      <c r="AIX21" s="84"/>
      <c r="AIY21" s="84"/>
      <c r="AIZ21" s="84"/>
      <c r="AJA21" s="84"/>
      <c r="AJB21" s="84"/>
      <c r="AJC21" s="84"/>
      <c r="AJD21" s="84"/>
      <c r="AJE21" s="84"/>
      <c r="AJF21" s="84"/>
      <c r="AJG21" s="84"/>
      <c r="AJH21" s="84"/>
      <c r="AJI21" s="84"/>
      <c r="AJJ21" s="84"/>
      <c r="AJK21" s="84"/>
      <c r="AJL21" s="84"/>
      <c r="AJM21" s="84"/>
      <c r="AJN21" s="84"/>
      <c r="AJO21" s="84"/>
      <c r="AJP21" s="84"/>
      <c r="AJQ21" s="84"/>
      <c r="AJR21" s="84"/>
      <c r="AJS21" s="84"/>
      <c r="AJT21" s="84"/>
      <c r="AJU21" s="84"/>
      <c r="AJV21" s="84"/>
      <c r="AJW21" s="84"/>
      <c r="AJX21" s="84"/>
      <c r="AJY21" s="84"/>
      <c r="AJZ21" s="84"/>
      <c r="AKA21" s="84"/>
      <c r="AKB21" s="84"/>
      <c r="AKC21" s="84"/>
      <c r="AKD21" s="84"/>
      <c r="AKE21" s="84"/>
      <c r="AKF21" s="84"/>
      <c r="AKG21" s="84"/>
      <c r="AKH21" s="84"/>
      <c r="AKI21" s="84"/>
      <c r="AKJ21" s="84"/>
      <c r="AKK21" s="84"/>
      <c r="AKL21" s="84"/>
      <c r="AKM21" s="84"/>
      <c r="AKN21" s="84"/>
      <c r="AKO21" s="84"/>
      <c r="AKP21" s="84"/>
      <c r="AKQ21" s="84"/>
      <c r="AKR21" s="84"/>
      <c r="AKS21" s="84"/>
      <c r="AKT21" s="84"/>
      <c r="AKU21" s="84"/>
      <c r="AKV21" s="84"/>
      <c r="AKW21" s="84"/>
      <c r="AKX21" s="84"/>
      <c r="AKY21" s="84"/>
      <c r="AKZ21" s="84"/>
      <c r="ALA21" s="84"/>
      <c r="ALB21" s="84"/>
      <c r="ALC21" s="84"/>
      <c r="ALD21" s="84"/>
      <c r="ALE21" s="84"/>
      <c r="ALF21" s="84"/>
      <c r="ALG21" s="84"/>
      <c r="ALH21" s="84"/>
      <c r="ALI21" s="84"/>
      <c r="ALJ21" s="84"/>
      <c r="ALK21" s="84"/>
      <c r="ALL21" s="84"/>
      <c r="ALM21" s="84"/>
      <c r="ALN21" s="84"/>
      <c r="ALO21" s="84"/>
      <c r="ALP21" s="84"/>
      <c r="ALQ21" s="84"/>
      <c r="ALR21" s="84"/>
      <c r="ALS21" s="84"/>
      <c r="ALT21" s="84"/>
      <c r="ALU21" s="84"/>
      <c r="ALV21" s="84"/>
      <c r="ALW21" s="84"/>
      <c r="ALX21" s="84"/>
      <c r="ALY21" s="84"/>
      <c r="ALZ21" s="84"/>
      <c r="AMA21" s="84"/>
      <c r="AMB21" s="84"/>
      <c r="AMC21" s="84"/>
      <c r="AMD21" s="84"/>
      <c r="AME21" s="84"/>
      <c r="AMF21" s="84"/>
      <c r="AMG21" s="84"/>
      <c r="AMH21" s="84"/>
      <c r="AMI21" s="84"/>
      <c r="AMJ21" s="84"/>
      <c r="AMK21" s="84"/>
      <c r="AML21" s="84"/>
      <c r="AMM21" s="84"/>
      <c r="AMN21" s="84"/>
      <c r="AMO21" s="84"/>
      <c r="AMP21" s="84"/>
      <c r="AMQ21" s="84"/>
      <c r="AMR21" s="84"/>
      <c r="AMS21" s="84"/>
      <c r="AMT21" s="84"/>
      <c r="AMU21" s="84"/>
      <c r="AMV21" s="84"/>
      <c r="AMW21" s="84"/>
      <c r="AMX21" s="84"/>
      <c r="AMY21" s="84"/>
      <c r="AMZ21" s="84"/>
      <c r="ANA21" s="84"/>
      <c r="ANB21" s="84"/>
      <c r="ANC21" s="84"/>
      <c r="AND21" s="84"/>
      <c r="ANE21" s="84"/>
      <c r="ANF21" s="84"/>
      <c r="ANG21" s="84"/>
      <c r="ANH21" s="84"/>
      <c r="ANI21" s="84"/>
      <c r="ANJ21" s="84"/>
      <c r="ANK21" s="84"/>
      <c r="ANL21" s="84"/>
      <c r="ANM21" s="84"/>
      <c r="ANN21" s="84"/>
      <c r="ANO21" s="84"/>
      <c r="ANP21" s="84"/>
      <c r="ANQ21" s="84"/>
      <c r="ANR21" s="84"/>
      <c r="ANS21" s="84"/>
      <c r="ANT21" s="84"/>
      <c r="ANU21" s="84"/>
      <c r="ANV21" s="84"/>
      <c r="ANW21" s="84"/>
      <c r="ANX21" s="84"/>
      <c r="ANY21" s="84"/>
      <c r="ANZ21" s="84"/>
      <c r="AOA21" s="84"/>
      <c r="AOB21" s="84"/>
      <c r="AOC21" s="84"/>
      <c r="AOD21" s="84"/>
      <c r="AOE21" s="84"/>
      <c r="AOF21" s="84"/>
      <c r="AOG21" s="84"/>
      <c r="AOH21" s="84"/>
      <c r="AOI21" s="84"/>
      <c r="AOJ21" s="84"/>
      <c r="AOK21" s="84"/>
      <c r="AOL21" s="84"/>
      <c r="AOM21" s="84"/>
      <c r="AON21" s="84"/>
      <c r="AOO21" s="84"/>
      <c r="AOP21" s="84"/>
      <c r="AOQ21" s="84"/>
      <c r="AOR21" s="84"/>
      <c r="AOS21" s="84"/>
      <c r="AOT21" s="84"/>
      <c r="AOU21" s="84"/>
      <c r="AOV21" s="84"/>
      <c r="AOW21" s="84"/>
      <c r="AOX21" s="84"/>
      <c r="AOY21" s="84"/>
      <c r="AOZ21" s="84"/>
      <c r="APA21" s="84"/>
      <c r="APB21" s="84"/>
      <c r="APC21" s="84"/>
      <c r="APD21" s="84"/>
      <c r="APE21" s="84"/>
      <c r="APF21" s="84"/>
      <c r="APG21" s="84"/>
      <c r="APH21" s="84"/>
      <c r="API21" s="84"/>
      <c r="APJ21" s="84"/>
      <c r="APK21" s="84"/>
      <c r="APL21" s="84"/>
      <c r="APM21" s="84"/>
      <c r="APN21" s="84"/>
      <c r="APO21" s="84"/>
      <c r="APP21" s="84"/>
      <c r="APQ21" s="84"/>
      <c r="APR21" s="84"/>
      <c r="APS21" s="84"/>
      <c r="APT21" s="84"/>
      <c r="APU21" s="84"/>
      <c r="APV21" s="84"/>
      <c r="APW21" s="84"/>
      <c r="APX21" s="84"/>
      <c r="APY21" s="84"/>
      <c r="APZ21" s="84"/>
      <c r="AQA21" s="84"/>
      <c r="AQB21" s="84"/>
      <c r="AQC21" s="84"/>
      <c r="AQD21" s="84"/>
      <c r="AQE21" s="84"/>
      <c r="AQF21" s="84"/>
      <c r="AQG21" s="84"/>
      <c r="AQH21" s="84"/>
      <c r="AQI21" s="84"/>
      <c r="AQJ21" s="84"/>
      <c r="AQK21" s="84"/>
      <c r="AQL21" s="84"/>
      <c r="AQM21" s="84"/>
      <c r="AQN21" s="84"/>
      <c r="AQO21" s="84"/>
      <c r="AQP21" s="84"/>
      <c r="AQQ21" s="84"/>
      <c r="AQR21" s="84"/>
      <c r="AQS21" s="84"/>
      <c r="AQT21" s="84"/>
      <c r="AQU21" s="84"/>
      <c r="AQV21" s="84"/>
      <c r="AQW21" s="84"/>
      <c r="AQX21" s="84"/>
      <c r="AQY21" s="84"/>
      <c r="AQZ21" s="84"/>
      <c r="ARA21" s="84"/>
      <c r="ARB21" s="84"/>
      <c r="ARC21" s="84"/>
      <c r="ARD21" s="84"/>
      <c r="ARE21" s="84"/>
      <c r="ARF21" s="84"/>
      <c r="ARG21" s="84"/>
      <c r="ARH21" s="84"/>
      <c r="ARI21" s="84"/>
      <c r="ARJ21" s="84"/>
      <c r="ARK21" s="84"/>
      <c r="ARL21" s="84"/>
      <c r="ARM21" s="84"/>
      <c r="ARN21" s="84"/>
      <c r="ARO21" s="84"/>
      <c r="ARP21" s="84"/>
      <c r="ARQ21" s="84"/>
      <c r="ARR21" s="84"/>
      <c r="ARS21" s="84"/>
      <c r="ART21" s="84"/>
      <c r="ARU21" s="84"/>
      <c r="ARV21" s="84"/>
      <c r="ARW21" s="84"/>
      <c r="ARX21" s="84"/>
      <c r="ARY21" s="84"/>
      <c r="ARZ21" s="84"/>
      <c r="ASA21" s="84"/>
      <c r="ASB21" s="84"/>
      <c r="ASC21" s="84"/>
      <c r="ASD21" s="84"/>
      <c r="ASE21" s="84"/>
      <c r="ASF21" s="84"/>
      <c r="ASG21" s="84"/>
      <c r="ASH21" s="84"/>
      <c r="ASI21" s="84"/>
      <c r="ASJ21" s="84"/>
      <c r="ASK21" s="84"/>
      <c r="ASL21" s="84"/>
      <c r="ASM21" s="84"/>
      <c r="ASN21" s="84"/>
      <c r="ASO21" s="84"/>
      <c r="ASP21" s="84"/>
      <c r="ASQ21" s="84"/>
      <c r="ASR21" s="84"/>
      <c r="ASS21" s="84"/>
      <c r="AST21" s="84"/>
      <c r="ASU21" s="84"/>
      <c r="ASV21" s="84"/>
      <c r="ASW21" s="84"/>
      <c r="ASX21" s="84"/>
      <c r="ASY21" s="84"/>
      <c r="ASZ21" s="84"/>
      <c r="ATA21" s="84"/>
      <c r="ATB21" s="84"/>
      <c r="ATC21" s="84"/>
      <c r="ATD21" s="84"/>
      <c r="ATE21" s="84"/>
      <c r="ATF21" s="84"/>
      <c r="ATG21" s="84"/>
      <c r="ATH21" s="84"/>
      <c r="ATI21" s="84"/>
      <c r="ATJ21" s="84"/>
      <c r="ATK21" s="84"/>
      <c r="ATL21" s="84"/>
      <c r="ATM21" s="84"/>
      <c r="ATN21" s="84"/>
      <c r="ATO21" s="84"/>
      <c r="ATP21" s="84"/>
      <c r="ATQ21" s="84"/>
      <c r="ATR21" s="84"/>
      <c r="ATS21" s="84"/>
      <c r="ATT21" s="84"/>
      <c r="ATU21" s="84"/>
      <c r="ATV21" s="84"/>
      <c r="ATW21" s="84"/>
      <c r="ATX21" s="84"/>
      <c r="ATY21" s="84"/>
      <c r="ATZ21" s="84"/>
      <c r="AUA21" s="84"/>
      <c r="AUB21" s="84"/>
      <c r="AUC21" s="84"/>
      <c r="AUD21" s="84"/>
      <c r="AUE21" s="84"/>
      <c r="AUF21" s="84"/>
      <c r="AUG21" s="84"/>
      <c r="AUH21" s="84"/>
      <c r="AUI21" s="84"/>
      <c r="AUJ21" s="84"/>
      <c r="AUK21" s="84"/>
      <c r="AUL21" s="84"/>
      <c r="AUM21" s="84"/>
      <c r="AUN21" s="84"/>
      <c r="AUO21" s="84"/>
      <c r="AUP21" s="84"/>
      <c r="AUQ21" s="84"/>
      <c r="AUR21" s="84"/>
      <c r="AUS21" s="84"/>
      <c r="AUT21" s="84"/>
      <c r="AUU21" s="84"/>
      <c r="AUV21" s="84"/>
      <c r="AUW21" s="84"/>
      <c r="AUX21" s="84"/>
      <c r="AUY21" s="84"/>
      <c r="AUZ21" s="84"/>
      <c r="AVA21" s="84"/>
      <c r="AVB21" s="84"/>
      <c r="AVC21" s="84"/>
      <c r="AVD21" s="84"/>
      <c r="AVE21" s="84"/>
      <c r="AVF21" s="84"/>
      <c r="AVG21" s="84"/>
      <c r="AVH21" s="84"/>
      <c r="AVI21" s="84"/>
      <c r="AVJ21" s="84"/>
      <c r="AVK21" s="84"/>
      <c r="AVL21" s="84"/>
      <c r="AVM21" s="84"/>
      <c r="AVN21" s="84"/>
      <c r="AVO21" s="84"/>
      <c r="AVP21" s="84"/>
      <c r="AVQ21" s="84"/>
      <c r="AVR21" s="84"/>
      <c r="AVS21" s="84"/>
      <c r="AVT21" s="84"/>
      <c r="AVU21" s="84"/>
      <c r="AVV21" s="84"/>
      <c r="AVW21" s="84"/>
      <c r="AVX21" s="84"/>
      <c r="AVY21" s="84"/>
      <c r="AVZ21" s="84"/>
      <c r="AWA21" s="84"/>
      <c r="AWB21" s="84"/>
      <c r="AWC21" s="84"/>
      <c r="AWD21" s="84"/>
      <c r="AWE21" s="84"/>
      <c r="AWF21" s="84"/>
      <c r="AWG21" s="84"/>
      <c r="AWH21" s="84"/>
      <c r="AWI21" s="84"/>
      <c r="AWJ21" s="84"/>
      <c r="AWK21" s="84"/>
      <c r="AWL21" s="84"/>
      <c r="AWM21" s="84"/>
      <c r="AWN21" s="84"/>
      <c r="AWO21" s="84"/>
      <c r="AWP21" s="84"/>
      <c r="AWQ21" s="84"/>
      <c r="AWR21" s="84"/>
      <c r="AWS21" s="84"/>
      <c r="AWT21" s="84"/>
      <c r="AWU21" s="84"/>
      <c r="AWV21" s="84"/>
      <c r="AWW21" s="84"/>
      <c r="AWX21" s="84"/>
      <c r="AWY21" s="84"/>
      <c r="AWZ21" s="84"/>
      <c r="AXA21" s="84"/>
      <c r="AXB21" s="84"/>
      <c r="AXC21" s="84"/>
      <c r="AXD21" s="84"/>
      <c r="AXE21" s="84"/>
      <c r="AXF21" s="84"/>
      <c r="AXG21" s="84"/>
      <c r="AXH21" s="84"/>
      <c r="AXI21" s="84"/>
      <c r="AXJ21" s="84"/>
      <c r="AXK21" s="84"/>
      <c r="AXL21" s="84"/>
      <c r="AXM21" s="84"/>
      <c r="AXN21" s="84"/>
      <c r="AXO21" s="84"/>
      <c r="AXP21" s="84"/>
      <c r="AXQ21" s="84"/>
      <c r="AXR21" s="84"/>
      <c r="AXS21" s="84"/>
      <c r="AXT21" s="84"/>
      <c r="AXU21" s="84"/>
      <c r="AXV21" s="84"/>
      <c r="AXW21" s="84"/>
      <c r="AXX21" s="84"/>
      <c r="AXY21" s="84"/>
      <c r="AXZ21" s="84"/>
      <c r="AYA21" s="84"/>
      <c r="AYB21" s="84"/>
      <c r="AYC21" s="84"/>
      <c r="AYD21" s="84"/>
      <c r="AYE21" s="84"/>
      <c r="AYF21" s="84"/>
      <c r="AYG21" s="84"/>
      <c r="AYH21" s="84"/>
      <c r="AYI21" s="84"/>
      <c r="AYJ21" s="84"/>
      <c r="AYK21" s="84"/>
      <c r="AYL21" s="84"/>
      <c r="AYM21" s="84"/>
      <c r="AYN21" s="84"/>
      <c r="AYO21" s="84"/>
      <c r="AYP21" s="84"/>
      <c r="AYQ21" s="84"/>
      <c r="AYR21" s="84"/>
      <c r="AYS21" s="84"/>
      <c r="AYT21" s="84"/>
      <c r="AYU21" s="84"/>
      <c r="AYV21" s="84"/>
      <c r="AYW21" s="84"/>
      <c r="AYX21" s="84"/>
      <c r="AYY21" s="84"/>
      <c r="AYZ21" s="84"/>
      <c r="AZA21" s="84"/>
      <c r="AZB21" s="84"/>
      <c r="AZC21" s="84"/>
      <c r="AZD21" s="84"/>
      <c r="AZE21" s="84"/>
      <c r="AZF21" s="84"/>
      <c r="AZG21" s="84"/>
      <c r="AZH21" s="84"/>
      <c r="AZI21" s="84"/>
      <c r="AZJ21" s="84"/>
      <c r="AZK21" s="84"/>
      <c r="AZL21" s="84"/>
      <c r="AZM21" s="84"/>
      <c r="AZN21" s="84"/>
      <c r="AZO21" s="84"/>
      <c r="AZP21" s="84"/>
      <c r="AZQ21" s="84"/>
      <c r="AZR21" s="84"/>
      <c r="AZS21" s="84"/>
      <c r="AZT21" s="84"/>
      <c r="AZU21" s="84"/>
      <c r="AZV21" s="84"/>
      <c r="AZW21" s="84"/>
      <c r="AZX21" s="84"/>
      <c r="AZY21" s="84"/>
      <c r="AZZ21" s="84"/>
      <c r="BAA21" s="84"/>
      <c r="BAB21" s="84"/>
      <c r="BAC21" s="84"/>
      <c r="BAD21" s="84"/>
      <c r="BAE21" s="84"/>
      <c r="BAF21" s="84"/>
      <c r="BAG21" s="84"/>
      <c r="BAH21" s="84"/>
      <c r="BAI21" s="84"/>
      <c r="BAJ21" s="84"/>
      <c r="BAK21" s="84"/>
      <c r="BAL21" s="84"/>
      <c r="BAM21" s="84"/>
      <c r="BAN21" s="84"/>
      <c r="BAO21" s="84"/>
      <c r="BAP21" s="84"/>
      <c r="BAQ21" s="84"/>
      <c r="BAR21" s="84"/>
      <c r="BAS21" s="84"/>
      <c r="BAT21" s="84"/>
      <c r="BAU21" s="84"/>
      <c r="BAV21" s="84"/>
      <c r="BAW21" s="84"/>
      <c r="BAX21" s="84"/>
      <c r="BAY21" s="84"/>
      <c r="BAZ21" s="84"/>
      <c r="BBA21" s="84"/>
      <c r="BBB21" s="84"/>
      <c r="BBC21" s="84"/>
      <c r="BBD21" s="84"/>
      <c r="BBE21" s="84"/>
      <c r="BBF21" s="84"/>
      <c r="BBG21" s="84"/>
      <c r="BBH21" s="84"/>
      <c r="BBI21" s="84"/>
      <c r="BBJ21" s="84"/>
      <c r="BBK21" s="84"/>
      <c r="BBL21" s="84"/>
      <c r="BBM21" s="84"/>
      <c r="BBN21" s="84"/>
      <c r="BBO21" s="84"/>
      <c r="BBP21" s="84"/>
      <c r="BBQ21" s="84"/>
      <c r="BBR21" s="84"/>
      <c r="BBS21" s="84"/>
      <c r="BBT21" s="84"/>
      <c r="BBU21" s="84"/>
      <c r="BBV21" s="84"/>
      <c r="BBW21" s="84"/>
      <c r="BBX21" s="84"/>
      <c r="BBY21" s="84"/>
      <c r="BBZ21" s="84"/>
      <c r="BCA21" s="84"/>
      <c r="BCB21" s="84"/>
      <c r="BCC21" s="84"/>
      <c r="BCD21" s="84"/>
      <c r="BCE21" s="84"/>
      <c r="BCF21" s="84"/>
      <c r="BCG21" s="84"/>
      <c r="BCH21" s="84"/>
      <c r="BCI21" s="84"/>
      <c r="BCJ21" s="84"/>
      <c r="BCK21" s="84"/>
      <c r="BCL21" s="84"/>
      <c r="BCM21" s="84"/>
      <c r="BCN21" s="84"/>
      <c r="BCO21" s="84"/>
      <c r="BCP21" s="84"/>
      <c r="BCQ21" s="84"/>
      <c r="BCR21" s="84"/>
      <c r="BCS21" s="84"/>
      <c r="BCT21" s="84"/>
      <c r="BCU21" s="84"/>
      <c r="BCV21" s="84"/>
      <c r="BCW21" s="84"/>
      <c r="BCX21" s="84"/>
      <c r="BCY21" s="84"/>
      <c r="BCZ21" s="84"/>
      <c r="BDA21" s="84"/>
      <c r="BDB21" s="84"/>
      <c r="BDC21" s="84"/>
      <c r="BDD21" s="84"/>
      <c r="BDE21" s="84"/>
      <c r="BDF21" s="84"/>
      <c r="BDG21" s="84"/>
      <c r="BDH21" s="84"/>
      <c r="BDI21" s="84"/>
      <c r="BDJ21" s="84"/>
      <c r="BDK21" s="84"/>
      <c r="BDL21" s="84"/>
      <c r="BDM21" s="84"/>
      <c r="BDN21" s="84"/>
      <c r="BDO21" s="84"/>
      <c r="BDP21" s="84"/>
      <c r="BDQ21" s="84"/>
      <c r="BDR21" s="84"/>
      <c r="BDS21" s="84"/>
      <c r="BDT21" s="84"/>
      <c r="BDU21" s="84"/>
      <c r="BDV21" s="84"/>
      <c r="BDW21" s="84"/>
      <c r="BDX21" s="84"/>
      <c r="BDY21" s="84"/>
      <c r="BDZ21" s="84"/>
      <c r="BEA21" s="84"/>
      <c r="BEB21" s="84"/>
      <c r="BEC21" s="84"/>
      <c r="BED21" s="84"/>
      <c r="BEE21" s="84"/>
      <c r="BEF21" s="84"/>
      <c r="BEG21" s="84"/>
      <c r="BEH21" s="84"/>
      <c r="BEI21" s="84"/>
      <c r="BEJ21" s="84"/>
      <c r="BEK21" s="84"/>
      <c r="BEL21" s="84"/>
      <c r="BEM21" s="84"/>
      <c r="BEN21" s="84"/>
      <c r="BEO21" s="84"/>
      <c r="BEP21" s="84"/>
      <c r="BEQ21" s="84"/>
      <c r="BER21" s="84"/>
      <c r="BES21" s="84"/>
      <c r="BET21" s="84"/>
      <c r="BEU21" s="84"/>
      <c r="BEV21" s="84"/>
      <c r="BEW21" s="84"/>
      <c r="BEX21" s="84"/>
      <c r="BEY21" s="84"/>
      <c r="BEZ21" s="84"/>
      <c r="BFA21" s="84"/>
      <c r="BFB21" s="84"/>
      <c r="BFC21" s="84"/>
      <c r="BFD21" s="84"/>
      <c r="BFE21" s="84"/>
      <c r="BFF21" s="84"/>
      <c r="BFG21" s="84"/>
      <c r="BFH21" s="84"/>
      <c r="BFI21" s="84"/>
      <c r="BFJ21" s="84"/>
      <c r="BFK21" s="84"/>
      <c r="BFL21" s="84"/>
      <c r="BFM21" s="84"/>
      <c r="BFN21" s="84"/>
      <c r="BFO21" s="84"/>
      <c r="BFP21" s="84"/>
      <c r="BFQ21" s="84"/>
      <c r="BFR21" s="84"/>
      <c r="BFS21" s="84"/>
      <c r="BFT21" s="84"/>
      <c r="BFU21" s="84"/>
      <c r="BFV21" s="84"/>
      <c r="BFW21" s="84"/>
      <c r="BFX21" s="84"/>
      <c r="BFY21" s="84"/>
      <c r="BFZ21" s="84"/>
      <c r="BGA21" s="84"/>
      <c r="BGB21" s="84"/>
      <c r="BGC21" s="84"/>
      <c r="BGD21" s="84"/>
      <c r="BGE21" s="84"/>
      <c r="BGF21" s="84"/>
      <c r="BGG21" s="84"/>
      <c r="BGH21" s="84"/>
      <c r="BGI21" s="84"/>
      <c r="BGJ21" s="84"/>
      <c r="BGK21" s="84"/>
      <c r="BGL21" s="84"/>
      <c r="BGM21" s="84"/>
      <c r="BGN21" s="84"/>
      <c r="BGO21" s="84"/>
      <c r="BGP21" s="84"/>
      <c r="BGQ21" s="84"/>
      <c r="BGR21" s="84"/>
      <c r="BGS21" s="84"/>
      <c r="BGT21" s="84"/>
      <c r="BGU21" s="84"/>
      <c r="BGV21" s="84"/>
      <c r="BGW21" s="84"/>
      <c r="BGX21" s="84"/>
      <c r="BGY21" s="84"/>
      <c r="BGZ21" s="84"/>
      <c r="BHA21" s="84"/>
      <c r="BHB21" s="84"/>
      <c r="BHC21" s="84"/>
      <c r="BHD21" s="84"/>
      <c r="BHE21" s="84"/>
      <c r="BHF21" s="84"/>
      <c r="BHG21" s="84"/>
      <c r="BHH21" s="84"/>
      <c r="BHI21" s="84"/>
      <c r="BHJ21" s="84"/>
      <c r="BHK21" s="84"/>
      <c r="BHL21" s="84"/>
      <c r="BHM21" s="84"/>
      <c r="BHN21" s="84"/>
      <c r="BHO21" s="84"/>
      <c r="BHP21" s="84"/>
      <c r="BHQ21" s="84"/>
      <c r="BHR21" s="84"/>
      <c r="BHS21" s="84"/>
      <c r="BHT21" s="84"/>
      <c r="BHU21" s="84"/>
      <c r="BHV21" s="84"/>
      <c r="BHW21" s="84"/>
      <c r="BHX21" s="84"/>
      <c r="BHY21" s="84"/>
      <c r="BHZ21" s="84"/>
      <c r="BIA21" s="84"/>
      <c r="BIB21" s="84"/>
      <c r="BIC21" s="84"/>
      <c r="BID21" s="84"/>
      <c r="BIE21" s="84"/>
      <c r="BIF21" s="84"/>
      <c r="BIG21" s="84"/>
      <c r="BIH21" s="84"/>
      <c r="BII21" s="84"/>
      <c r="BIJ21" s="84"/>
      <c r="BIK21" s="84"/>
      <c r="BIL21" s="84"/>
      <c r="BIM21" s="84"/>
      <c r="BIN21" s="84"/>
      <c r="BIO21" s="84"/>
      <c r="BIP21" s="84"/>
      <c r="BIQ21" s="84"/>
      <c r="BIR21" s="84"/>
      <c r="BIS21" s="84"/>
      <c r="BIT21" s="84"/>
      <c r="BIU21" s="84"/>
      <c r="BIV21" s="84"/>
      <c r="BIW21" s="84"/>
      <c r="BIX21" s="84"/>
      <c r="BIY21" s="84"/>
      <c r="BIZ21" s="84"/>
      <c r="BJA21" s="84"/>
      <c r="BJB21" s="84"/>
      <c r="BJC21" s="84"/>
      <c r="BJD21" s="84"/>
      <c r="BJE21" s="84"/>
      <c r="BJF21" s="84"/>
      <c r="BJG21" s="84"/>
      <c r="BJH21" s="84"/>
      <c r="BJI21" s="84"/>
      <c r="BJJ21" s="84"/>
      <c r="BJK21" s="84"/>
      <c r="BJL21" s="84"/>
      <c r="BJM21" s="84"/>
      <c r="BJN21" s="84"/>
      <c r="BJO21" s="84"/>
      <c r="BJP21" s="84"/>
      <c r="BJQ21" s="84"/>
      <c r="BJR21" s="84"/>
      <c r="BJS21" s="84"/>
      <c r="BJT21" s="84"/>
      <c r="BJU21" s="84"/>
      <c r="BJV21" s="84"/>
      <c r="BJW21" s="84"/>
      <c r="BJX21" s="84"/>
      <c r="BJY21" s="84"/>
      <c r="BJZ21" s="84"/>
      <c r="BKA21" s="84"/>
      <c r="BKB21" s="84"/>
      <c r="BKC21" s="84"/>
      <c r="BKD21" s="84"/>
      <c r="BKE21" s="84"/>
      <c r="BKF21" s="84"/>
      <c r="BKG21" s="84"/>
      <c r="BKH21" s="84"/>
      <c r="BKI21" s="84"/>
      <c r="BKJ21" s="84"/>
      <c r="BKK21" s="84"/>
      <c r="BKL21" s="84"/>
      <c r="BKM21" s="84"/>
      <c r="BKN21" s="84"/>
      <c r="BKO21" s="84"/>
      <c r="BKP21" s="84"/>
      <c r="BKQ21" s="84"/>
      <c r="BKR21" s="84"/>
      <c r="BKS21" s="84"/>
      <c r="BKT21" s="84"/>
      <c r="BKU21" s="84"/>
      <c r="BKV21" s="84"/>
      <c r="BKW21" s="84"/>
      <c r="BKX21" s="84"/>
      <c r="BKY21" s="84"/>
      <c r="BKZ21" s="84"/>
      <c r="BLA21" s="84"/>
      <c r="BLB21" s="84"/>
      <c r="BLC21" s="84"/>
      <c r="BLD21" s="84"/>
      <c r="BLE21" s="84"/>
      <c r="BLF21" s="84"/>
      <c r="BLG21" s="84"/>
      <c r="BLH21" s="84"/>
      <c r="BLI21" s="84"/>
      <c r="BLJ21" s="84"/>
      <c r="BLK21" s="84"/>
      <c r="BLL21" s="84"/>
      <c r="BLM21" s="84"/>
      <c r="BLN21" s="84"/>
      <c r="BLO21" s="84"/>
      <c r="BLP21" s="84"/>
      <c r="BLQ21" s="84"/>
      <c r="BLR21" s="83"/>
    </row>
    <row r="22" spans="1:1682" s="30" customFormat="1">
      <c r="A22" s="85"/>
      <c r="B22" s="106" t="s">
        <v>105</v>
      </c>
      <c r="C22" s="107" t="s">
        <v>18</v>
      </c>
      <c r="D22" s="82">
        <v>0</v>
      </c>
      <c r="E22" s="82"/>
      <c r="F22" s="82">
        <f t="shared" si="0"/>
        <v>0</v>
      </c>
      <c r="G22" s="82"/>
      <c r="H22" s="108">
        <v>1220</v>
      </c>
      <c r="I22" s="111">
        <f t="shared" si="1"/>
        <v>0</v>
      </c>
      <c r="J22" s="84"/>
      <c r="K22" s="84"/>
      <c r="L22" s="84"/>
      <c r="M22" s="84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  <c r="Y22" s="84"/>
      <c r="Z22" s="84"/>
      <c r="AA22" s="84"/>
      <c r="AB22" s="84"/>
      <c r="AC22" s="84"/>
      <c r="AD22" s="84"/>
      <c r="AE22" s="84"/>
      <c r="AF22" s="84"/>
      <c r="AG22" s="84"/>
      <c r="AH22" s="84"/>
      <c r="AI22" s="84"/>
      <c r="AJ22" s="84"/>
      <c r="AK22" s="84"/>
      <c r="AL22" s="84"/>
      <c r="AM22" s="84"/>
      <c r="AN22" s="84"/>
      <c r="AO22" s="84"/>
      <c r="AP22" s="84"/>
      <c r="AQ22" s="84"/>
      <c r="AR22" s="84"/>
      <c r="AS22" s="84"/>
      <c r="AT22" s="84"/>
      <c r="AU22" s="84"/>
      <c r="AV22" s="84"/>
      <c r="AW22" s="84"/>
      <c r="AX22" s="84"/>
      <c r="AY22" s="84"/>
      <c r="AZ22" s="84"/>
      <c r="BA22" s="84"/>
      <c r="BB22" s="84"/>
      <c r="BC22" s="84"/>
      <c r="BD22" s="84"/>
      <c r="BE22" s="84"/>
      <c r="BF22" s="84"/>
      <c r="BG22" s="84"/>
      <c r="BH22" s="84"/>
      <c r="BI22" s="84"/>
      <c r="BJ22" s="84"/>
      <c r="BK22" s="84"/>
      <c r="BL22" s="84"/>
      <c r="BM22" s="84"/>
      <c r="BN22" s="84"/>
      <c r="BO22" s="84"/>
      <c r="BP22" s="84"/>
      <c r="BQ22" s="84"/>
      <c r="BR22" s="84"/>
      <c r="BS22" s="84"/>
      <c r="BT22" s="84"/>
      <c r="BU22" s="84"/>
      <c r="BV22" s="84"/>
      <c r="BW22" s="84"/>
      <c r="BX22" s="84"/>
      <c r="BY22" s="84"/>
      <c r="BZ22" s="84"/>
      <c r="CA22" s="84"/>
      <c r="CB22" s="84"/>
      <c r="CC22" s="84"/>
      <c r="CD22" s="84"/>
      <c r="CE22" s="84"/>
      <c r="CF22" s="84"/>
      <c r="CG22" s="84"/>
      <c r="CH22" s="84"/>
      <c r="CI22" s="84"/>
      <c r="CJ22" s="84"/>
      <c r="CK22" s="84"/>
      <c r="CL22" s="84"/>
      <c r="CM22" s="84"/>
      <c r="CN22" s="84"/>
      <c r="CO22" s="84"/>
      <c r="CP22" s="84"/>
      <c r="CQ22" s="84"/>
      <c r="CR22" s="84"/>
      <c r="CS22" s="84"/>
      <c r="CT22" s="84"/>
      <c r="CU22" s="84"/>
      <c r="CV22" s="84"/>
      <c r="CW22" s="84"/>
      <c r="CX22" s="84"/>
      <c r="CY22" s="84"/>
      <c r="CZ22" s="84"/>
      <c r="DA22" s="84"/>
      <c r="DB22" s="84"/>
      <c r="DC22" s="84"/>
      <c r="DD22" s="84"/>
      <c r="DE22" s="84"/>
      <c r="DF22" s="84"/>
      <c r="DG22" s="84"/>
      <c r="DH22" s="84"/>
      <c r="DI22" s="84"/>
      <c r="DJ22" s="84"/>
      <c r="DK22" s="84"/>
      <c r="DL22" s="84"/>
      <c r="DM22" s="84"/>
      <c r="DN22" s="84"/>
      <c r="DO22" s="84"/>
      <c r="DP22" s="84"/>
      <c r="DQ22" s="84"/>
      <c r="DR22" s="84"/>
      <c r="DS22" s="84"/>
      <c r="DT22" s="84"/>
      <c r="DU22" s="84"/>
      <c r="DV22" s="84"/>
      <c r="DW22" s="84"/>
      <c r="DX22" s="84"/>
      <c r="DY22" s="84"/>
      <c r="DZ22" s="84"/>
      <c r="EA22" s="84"/>
      <c r="EB22" s="84"/>
      <c r="EC22" s="84"/>
      <c r="ED22" s="84"/>
      <c r="EE22" s="84"/>
      <c r="EF22" s="84"/>
      <c r="EG22" s="84"/>
      <c r="EH22" s="84"/>
      <c r="EI22" s="84"/>
      <c r="EJ22" s="84"/>
      <c r="EK22" s="84"/>
      <c r="EL22" s="84"/>
      <c r="EM22" s="84"/>
      <c r="EN22" s="84"/>
      <c r="EO22" s="84"/>
      <c r="EP22" s="84"/>
      <c r="EQ22" s="84"/>
      <c r="ER22" s="84"/>
      <c r="ES22" s="84"/>
      <c r="ET22" s="84"/>
      <c r="EU22" s="84"/>
      <c r="EV22" s="84"/>
      <c r="EW22" s="84"/>
      <c r="EX22" s="84"/>
      <c r="EY22" s="84"/>
      <c r="EZ22" s="84"/>
      <c r="FA22" s="84"/>
      <c r="FB22" s="84"/>
      <c r="FC22" s="84"/>
      <c r="FD22" s="84"/>
      <c r="FE22" s="84"/>
      <c r="FF22" s="84"/>
      <c r="FG22" s="84"/>
      <c r="FH22" s="84"/>
      <c r="FI22" s="84"/>
      <c r="FJ22" s="84"/>
      <c r="FK22" s="84"/>
      <c r="FL22" s="84"/>
      <c r="FM22" s="84"/>
      <c r="FN22" s="84"/>
      <c r="FO22" s="84"/>
      <c r="FP22" s="84"/>
      <c r="FQ22" s="84"/>
      <c r="FR22" s="84"/>
      <c r="FS22" s="84"/>
      <c r="FT22" s="84"/>
      <c r="FU22" s="84"/>
      <c r="FV22" s="84"/>
      <c r="FW22" s="84"/>
      <c r="FX22" s="84"/>
      <c r="FY22" s="84"/>
      <c r="FZ22" s="84"/>
      <c r="GA22" s="84"/>
      <c r="GB22" s="84"/>
      <c r="GC22" s="84"/>
      <c r="GD22" s="84"/>
      <c r="GE22" s="84"/>
      <c r="GF22" s="84"/>
      <c r="GG22" s="84"/>
      <c r="GH22" s="84"/>
      <c r="GI22" s="84"/>
      <c r="GJ22" s="84"/>
      <c r="GK22" s="84"/>
      <c r="GL22" s="84"/>
      <c r="GM22" s="84"/>
      <c r="GN22" s="84"/>
      <c r="GO22" s="84"/>
      <c r="GP22" s="84"/>
      <c r="GQ22" s="84"/>
      <c r="GR22" s="84"/>
      <c r="GS22" s="84"/>
      <c r="GT22" s="84"/>
      <c r="GU22" s="84"/>
      <c r="GV22" s="84"/>
      <c r="GW22" s="84"/>
      <c r="GX22" s="84"/>
      <c r="GY22" s="84"/>
      <c r="GZ22" s="84"/>
      <c r="HA22" s="84"/>
      <c r="HB22" s="84"/>
      <c r="HC22" s="84"/>
      <c r="HD22" s="84"/>
      <c r="HE22" s="84"/>
      <c r="HF22" s="84"/>
      <c r="HG22" s="84"/>
      <c r="HH22" s="84"/>
      <c r="HI22" s="84"/>
      <c r="HJ22" s="84"/>
      <c r="HK22" s="84"/>
      <c r="HL22" s="84"/>
      <c r="HM22" s="84"/>
      <c r="HN22" s="84"/>
      <c r="HO22" s="84"/>
      <c r="HP22" s="84"/>
      <c r="HQ22" s="84"/>
      <c r="HR22" s="84"/>
      <c r="HS22" s="84"/>
      <c r="HT22" s="84"/>
      <c r="HU22" s="84"/>
      <c r="HV22" s="84"/>
      <c r="HW22" s="84"/>
      <c r="HX22" s="84"/>
      <c r="HY22" s="84"/>
      <c r="HZ22" s="84"/>
      <c r="IA22" s="84"/>
      <c r="IB22" s="84"/>
      <c r="IC22" s="84"/>
      <c r="ID22" s="84"/>
      <c r="IE22" s="84"/>
      <c r="IF22" s="84"/>
      <c r="IG22" s="84"/>
      <c r="IH22" s="84"/>
      <c r="II22" s="84"/>
      <c r="IJ22" s="84"/>
      <c r="IK22" s="84"/>
      <c r="IL22" s="84"/>
      <c r="IM22" s="84"/>
      <c r="IN22" s="84"/>
      <c r="IO22" s="84"/>
      <c r="IP22" s="84"/>
      <c r="IQ22" s="84"/>
      <c r="IR22" s="84"/>
      <c r="IS22" s="84"/>
      <c r="IT22" s="84"/>
      <c r="IU22" s="84"/>
      <c r="IV22" s="84"/>
      <c r="IW22" s="84"/>
      <c r="IX22" s="84"/>
      <c r="IY22" s="84"/>
      <c r="IZ22" s="84"/>
      <c r="JA22" s="84"/>
      <c r="JB22" s="84"/>
      <c r="JC22" s="84"/>
      <c r="JD22" s="84"/>
      <c r="JE22" s="84"/>
      <c r="JF22" s="84"/>
      <c r="JG22" s="84"/>
      <c r="JH22" s="84"/>
      <c r="JI22" s="84"/>
      <c r="JJ22" s="84"/>
      <c r="JK22" s="84"/>
      <c r="JL22" s="84"/>
      <c r="JM22" s="84"/>
      <c r="JN22" s="84"/>
      <c r="JO22" s="84"/>
      <c r="JP22" s="84"/>
      <c r="JQ22" s="84"/>
      <c r="JR22" s="84"/>
      <c r="JS22" s="84"/>
      <c r="JT22" s="84"/>
      <c r="JU22" s="84"/>
      <c r="JV22" s="84"/>
      <c r="JW22" s="84"/>
      <c r="JX22" s="84"/>
      <c r="JY22" s="84"/>
      <c r="JZ22" s="84"/>
      <c r="KA22" s="84"/>
      <c r="KB22" s="84"/>
      <c r="KC22" s="84"/>
      <c r="KD22" s="84"/>
      <c r="KE22" s="84"/>
      <c r="KF22" s="84"/>
      <c r="KG22" s="84"/>
      <c r="KH22" s="84"/>
      <c r="KI22" s="84"/>
      <c r="KJ22" s="84"/>
      <c r="KK22" s="84"/>
      <c r="KL22" s="84"/>
      <c r="KM22" s="84"/>
      <c r="KN22" s="84"/>
      <c r="KO22" s="84"/>
      <c r="KP22" s="84"/>
      <c r="KQ22" s="84"/>
      <c r="KR22" s="84"/>
      <c r="KS22" s="84"/>
      <c r="KT22" s="84"/>
      <c r="KU22" s="84"/>
      <c r="KV22" s="84"/>
      <c r="KW22" s="84"/>
      <c r="KX22" s="84"/>
      <c r="KY22" s="84"/>
      <c r="KZ22" s="84"/>
      <c r="LA22" s="84"/>
      <c r="LB22" s="84"/>
      <c r="LC22" s="84"/>
      <c r="LD22" s="84"/>
      <c r="LE22" s="84"/>
      <c r="LF22" s="84"/>
      <c r="LG22" s="84"/>
      <c r="LH22" s="84"/>
      <c r="LI22" s="84"/>
      <c r="LJ22" s="84"/>
      <c r="LK22" s="84"/>
      <c r="LL22" s="84"/>
      <c r="LM22" s="84"/>
      <c r="LN22" s="84"/>
      <c r="LO22" s="84"/>
      <c r="LP22" s="84"/>
      <c r="LQ22" s="84"/>
      <c r="LR22" s="84"/>
      <c r="LS22" s="84"/>
      <c r="LT22" s="84"/>
      <c r="LU22" s="84"/>
      <c r="LV22" s="84"/>
      <c r="LW22" s="84"/>
      <c r="LX22" s="84"/>
      <c r="LY22" s="84"/>
      <c r="LZ22" s="84"/>
      <c r="MA22" s="84"/>
      <c r="MB22" s="84"/>
      <c r="MC22" s="84"/>
      <c r="MD22" s="84"/>
      <c r="ME22" s="84"/>
      <c r="MF22" s="84"/>
      <c r="MG22" s="84"/>
      <c r="MH22" s="84"/>
      <c r="MI22" s="84"/>
      <c r="MJ22" s="84"/>
      <c r="MK22" s="84"/>
      <c r="ML22" s="84"/>
      <c r="MM22" s="84"/>
      <c r="MN22" s="84"/>
      <c r="MO22" s="84"/>
      <c r="MP22" s="84"/>
      <c r="MQ22" s="84"/>
      <c r="MR22" s="84"/>
      <c r="MS22" s="84"/>
      <c r="MT22" s="84"/>
      <c r="MU22" s="84"/>
      <c r="MV22" s="84"/>
      <c r="MW22" s="84"/>
      <c r="MX22" s="84"/>
      <c r="MY22" s="84"/>
      <c r="MZ22" s="84"/>
      <c r="NA22" s="84"/>
      <c r="NB22" s="84"/>
      <c r="NC22" s="84"/>
      <c r="ND22" s="84"/>
      <c r="NE22" s="84"/>
      <c r="NF22" s="84"/>
      <c r="NG22" s="84"/>
      <c r="NH22" s="84"/>
      <c r="NI22" s="84"/>
      <c r="NJ22" s="84"/>
      <c r="NK22" s="84"/>
      <c r="NL22" s="84"/>
      <c r="NM22" s="84"/>
      <c r="NN22" s="84"/>
      <c r="NO22" s="84"/>
      <c r="NP22" s="84"/>
      <c r="NQ22" s="84"/>
      <c r="NR22" s="84"/>
      <c r="NS22" s="84"/>
      <c r="NT22" s="84"/>
      <c r="NU22" s="84"/>
      <c r="NV22" s="84"/>
      <c r="NW22" s="84"/>
      <c r="NX22" s="84"/>
      <c r="NY22" s="84"/>
      <c r="NZ22" s="84"/>
      <c r="OA22" s="84"/>
      <c r="OB22" s="84"/>
      <c r="OC22" s="84"/>
      <c r="OD22" s="84"/>
      <c r="OE22" s="84"/>
      <c r="OF22" s="84"/>
      <c r="OG22" s="84"/>
      <c r="OH22" s="84"/>
      <c r="OI22" s="84"/>
      <c r="OJ22" s="84"/>
      <c r="OK22" s="84"/>
      <c r="OL22" s="84"/>
      <c r="OM22" s="84"/>
      <c r="ON22" s="84"/>
      <c r="OO22" s="84"/>
      <c r="OP22" s="84"/>
      <c r="OQ22" s="84"/>
      <c r="OR22" s="84"/>
      <c r="OS22" s="84"/>
      <c r="OT22" s="84"/>
      <c r="OU22" s="84"/>
      <c r="OV22" s="84"/>
      <c r="OW22" s="84"/>
      <c r="OX22" s="84"/>
      <c r="OY22" s="84"/>
      <c r="OZ22" s="84"/>
      <c r="PA22" s="84"/>
      <c r="PB22" s="84"/>
      <c r="PC22" s="84"/>
      <c r="PD22" s="84"/>
      <c r="PE22" s="84"/>
      <c r="PF22" s="84"/>
      <c r="PG22" s="84"/>
      <c r="PH22" s="84"/>
      <c r="PI22" s="84"/>
      <c r="PJ22" s="84"/>
      <c r="PK22" s="84"/>
      <c r="PL22" s="84"/>
      <c r="PM22" s="84"/>
      <c r="PN22" s="84"/>
      <c r="PO22" s="84"/>
      <c r="PP22" s="84"/>
      <c r="PQ22" s="84"/>
      <c r="PR22" s="84"/>
      <c r="PS22" s="84"/>
      <c r="PT22" s="84"/>
      <c r="PU22" s="84"/>
      <c r="PV22" s="84"/>
      <c r="PW22" s="84"/>
      <c r="PX22" s="84"/>
      <c r="PY22" s="84"/>
      <c r="PZ22" s="84"/>
      <c r="QA22" s="84"/>
      <c r="QB22" s="84"/>
      <c r="QC22" s="84"/>
      <c r="QD22" s="84"/>
      <c r="QE22" s="84"/>
      <c r="QF22" s="84"/>
      <c r="QG22" s="84"/>
      <c r="QH22" s="84"/>
      <c r="QI22" s="84"/>
      <c r="QJ22" s="84"/>
      <c r="QK22" s="84"/>
      <c r="QL22" s="84"/>
      <c r="QM22" s="84"/>
      <c r="QN22" s="84"/>
      <c r="QO22" s="84"/>
      <c r="QP22" s="84"/>
      <c r="QQ22" s="84"/>
      <c r="QR22" s="84"/>
      <c r="QS22" s="84"/>
      <c r="QT22" s="84"/>
      <c r="QU22" s="84"/>
      <c r="QV22" s="84"/>
      <c r="QW22" s="84"/>
      <c r="QX22" s="84"/>
      <c r="QY22" s="84"/>
      <c r="QZ22" s="84"/>
      <c r="RA22" s="84"/>
      <c r="RB22" s="84"/>
      <c r="RC22" s="84"/>
      <c r="RD22" s="84"/>
      <c r="RE22" s="84"/>
      <c r="RF22" s="84"/>
      <c r="RG22" s="84"/>
      <c r="RH22" s="84"/>
      <c r="RI22" s="84"/>
      <c r="RJ22" s="84"/>
      <c r="RK22" s="84"/>
      <c r="RL22" s="84"/>
      <c r="RM22" s="84"/>
      <c r="RN22" s="84"/>
      <c r="RO22" s="84"/>
      <c r="RP22" s="84"/>
      <c r="RQ22" s="84"/>
      <c r="RR22" s="84"/>
      <c r="RS22" s="84"/>
      <c r="RT22" s="84"/>
      <c r="RU22" s="84"/>
      <c r="RV22" s="84"/>
      <c r="RW22" s="84"/>
      <c r="RX22" s="84"/>
      <c r="RY22" s="84"/>
      <c r="RZ22" s="84"/>
      <c r="SA22" s="84"/>
      <c r="SB22" s="84"/>
      <c r="SC22" s="84"/>
      <c r="SD22" s="84"/>
      <c r="SE22" s="84"/>
      <c r="SF22" s="84"/>
      <c r="SG22" s="84"/>
      <c r="SH22" s="84"/>
      <c r="SI22" s="84"/>
      <c r="SJ22" s="84"/>
      <c r="SK22" s="84"/>
      <c r="SL22" s="84"/>
      <c r="SM22" s="84"/>
      <c r="SN22" s="84"/>
      <c r="SO22" s="84"/>
      <c r="SP22" s="84"/>
      <c r="SQ22" s="84"/>
      <c r="SR22" s="84"/>
      <c r="SS22" s="84"/>
      <c r="ST22" s="84"/>
      <c r="SU22" s="84"/>
      <c r="SV22" s="84"/>
      <c r="SW22" s="84"/>
      <c r="SX22" s="84"/>
      <c r="SY22" s="84"/>
      <c r="SZ22" s="84"/>
      <c r="TA22" s="84"/>
      <c r="TB22" s="84"/>
      <c r="TC22" s="84"/>
      <c r="TD22" s="84"/>
      <c r="TE22" s="84"/>
      <c r="TF22" s="84"/>
      <c r="TG22" s="84"/>
      <c r="TH22" s="84"/>
      <c r="TI22" s="84"/>
      <c r="TJ22" s="84"/>
      <c r="TK22" s="84"/>
      <c r="TL22" s="84"/>
      <c r="TM22" s="84"/>
      <c r="TN22" s="84"/>
      <c r="TO22" s="84"/>
      <c r="TP22" s="84"/>
      <c r="TQ22" s="84"/>
      <c r="TR22" s="84"/>
      <c r="TS22" s="84"/>
      <c r="TT22" s="84"/>
      <c r="TU22" s="84"/>
      <c r="TV22" s="84"/>
      <c r="TW22" s="84"/>
      <c r="TX22" s="84"/>
      <c r="TY22" s="84"/>
      <c r="TZ22" s="84"/>
      <c r="UA22" s="84"/>
      <c r="UB22" s="84"/>
      <c r="UC22" s="84"/>
      <c r="UD22" s="84"/>
      <c r="UE22" s="84"/>
      <c r="UF22" s="84"/>
      <c r="UG22" s="84"/>
      <c r="UH22" s="84"/>
      <c r="UI22" s="84"/>
      <c r="UJ22" s="84"/>
      <c r="UK22" s="84"/>
      <c r="UL22" s="84"/>
      <c r="UM22" s="84"/>
      <c r="UN22" s="84"/>
      <c r="UO22" s="84"/>
      <c r="UP22" s="84"/>
      <c r="UQ22" s="84"/>
      <c r="UR22" s="84"/>
      <c r="US22" s="84"/>
      <c r="UT22" s="84"/>
      <c r="UU22" s="84"/>
      <c r="UV22" s="84"/>
      <c r="UW22" s="84"/>
      <c r="UX22" s="84"/>
      <c r="UY22" s="84"/>
      <c r="UZ22" s="84"/>
      <c r="VA22" s="84"/>
      <c r="VB22" s="84"/>
      <c r="VC22" s="84"/>
      <c r="VD22" s="84"/>
      <c r="VE22" s="84"/>
      <c r="VF22" s="84"/>
      <c r="VG22" s="84"/>
      <c r="VH22" s="84"/>
      <c r="VI22" s="84"/>
      <c r="VJ22" s="84"/>
      <c r="VK22" s="84"/>
      <c r="VL22" s="84"/>
      <c r="VM22" s="84"/>
      <c r="VN22" s="84"/>
      <c r="VO22" s="84"/>
      <c r="VP22" s="84"/>
      <c r="VQ22" s="84"/>
      <c r="VR22" s="84"/>
      <c r="VS22" s="84"/>
      <c r="VT22" s="84"/>
      <c r="VU22" s="84"/>
      <c r="VV22" s="84"/>
      <c r="VW22" s="84"/>
      <c r="VX22" s="84"/>
      <c r="VY22" s="84"/>
      <c r="VZ22" s="84"/>
      <c r="WA22" s="84"/>
      <c r="WB22" s="84"/>
      <c r="WC22" s="84"/>
      <c r="WD22" s="84"/>
      <c r="WE22" s="84"/>
      <c r="WF22" s="84"/>
      <c r="WG22" s="84"/>
      <c r="WH22" s="84"/>
      <c r="WI22" s="84"/>
      <c r="WJ22" s="84"/>
      <c r="WK22" s="84"/>
      <c r="WL22" s="84"/>
      <c r="WM22" s="84"/>
      <c r="WN22" s="84"/>
      <c r="WO22" s="84"/>
      <c r="WP22" s="84"/>
      <c r="WQ22" s="84"/>
      <c r="WR22" s="84"/>
      <c r="WS22" s="84"/>
      <c r="WT22" s="84"/>
      <c r="WU22" s="84"/>
      <c r="WV22" s="84"/>
      <c r="WW22" s="84"/>
      <c r="WX22" s="84"/>
      <c r="WY22" s="84"/>
      <c r="WZ22" s="84"/>
      <c r="XA22" s="84"/>
      <c r="XB22" s="84"/>
      <c r="XC22" s="84"/>
      <c r="XD22" s="84"/>
      <c r="XE22" s="84"/>
      <c r="XF22" s="84"/>
      <c r="XG22" s="84"/>
      <c r="XH22" s="84"/>
      <c r="XI22" s="84"/>
      <c r="XJ22" s="84"/>
      <c r="XK22" s="84"/>
      <c r="XL22" s="84"/>
      <c r="XM22" s="84"/>
      <c r="XN22" s="84"/>
      <c r="XO22" s="84"/>
      <c r="XP22" s="84"/>
      <c r="XQ22" s="84"/>
      <c r="XR22" s="84"/>
      <c r="XS22" s="84"/>
      <c r="XT22" s="84"/>
      <c r="XU22" s="84"/>
      <c r="XV22" s="84"/>
      <c r="XW22" s="84"/>
      <c r="XX22" s="84"/>
      <c r="XY22" s="84"/>
      <c r="XZ22" s="84"/>
      <c r="YA22" s="84"/>
      <c r="YB22" s="84"/>
      <c r="YC22" s="84"/>
      <c r="YD22" s="84"/>
      <c r="YE22" s="84"/>
      <c r="YF22" s="84"/>
      <c r="YG22" s="84"/>
      <c r="YH22" s="84"/>
      <c r="YI22" s="84"/>
      <c r="YJ22" s="84"/>
      <c r="YK22" s="84"/>
      <c r="YL22" s="84"/>
      <c r="YM22" s="84"/>
      <c r="YN22" s="84"/>
      <c r="YO22" s="84"/>
      <c r="YP22" s="84"/>
      <c r="YQ22" s="84"/>
      <c r="YR22" s="84"/>
      <c r="YS22" s="84"/>
      <c r="YT22" s="84"/>
      <c r="YU22" s="84"/>
      <c r="YV22" s="84"/>
      <c r="YW22" s="84"/>
      <c r="YX22" s="84"/>
      <c r="YY22" s="84"/>
      <c r="YZ22" s="84"/>
      <c r="ZA22" s="84"/>
      <c r="ZB22" s="84"/>
      <c r="ZC22" s="84"/>
      <c r="ZD22" s="84"/>
      <c r="ZE22" s="84"/>
      <c r="ZF22" s="84"/>
      <c r="ZG22" s="84"/>
      <c r="ZH22" s="84"/>
      <c r="ZI22" s="84"/>
      <c r="ZJ22" s="84"/>
      <c r="ZK22" s="84"/>
      <c r="ZL22" s="84"/>
      <c r="ZM22" s="84"/>
      <c r="ZN22" s="84"/>
      <c r="ZO22" s="84"/>
      <c r="ZP22" s="84"/>
      <c r="ZQ22" s="84"/>
      <c r="ZR22" s="84"/>
      <c r="ZS22" s="84"/>
      <c r="ZT22" s="84"/>
      <c r="ZU22" s="84"/>
      <c r="ZV22" s="84"/>
      <c r="ZW22" s="84"/>
      <c r="ZX22" s="84"/>
      <c r="ZY22" s="84"/>
      <c r="ZZ22" s="84"/>
      <c r="AAA22" s="84"/>
      <c r="AAB22" s="84"/>
      <c r="AAC22" s="84"/>
      <c r="AAD22" s="84"/>
      <c r="AAE22" s="84"/>
      <c r="AAF22" s="84"/>
      <c r="AAG22" s="84"/>
      <c r="AAH22" s="84"/>
      <c r="AAI22" s="84"/>
      <c r="AAJ22" s="84"/>
      <c r="AAK22" s="84"/>
      <c r="AAL22" s="84"/>
      <c r="AAM22" s="84"/>
      <c r="AAN22" s="84"/>
      <c r="AAO22" s="84"/>
      <c r="AAP22" s="84"/>
      <c r="AAQ22" s="84"/>
      <c r="AAR22" s="84"/>
      <c r="AAS22" s="84"/>
      <c r="AAT22" s="84"/>
      <c r="AAU22" s="84"/>
      <c r="AAV22" s="84"/>
      <c r="AAW22" s="84"/>
      <c r="AAX22" s="84"/>
      <c r="AAY22" s="84"/>
      <c r="AAZ22" s="84"/>
      <c r="ABA22" s="84"/>
      <c r="ABB22" s="84"/>
      <c r="ABC22" s="84"/>
      <c r="ABD22" s="84"/>
      <c r="ABE22" s="84"/>
      <c r="ABF22" s="84"/>
      <c r="ABG22" s="84"/>
      <c r="ABH22" s="84"/>
      <c r="ABI22" s="84"/>
      <c r="ABJ22" s="84"/>
      <c r="ABK22" s="84"/>
      <c r="ABL22" s="84"/>
      <c r="ABM22" s="84"/>
      <c r="ABN22" s="84"/>
      <c r="ABO22" s="84"/>
      <c r="ABP22" s="84"/>
      <c r="ABQ22" s="84"/>
      <c r="ABR22" s="84"/>
      <c r="ABS22" s="84"/>
      <c r="ABT22" s="84"/>
      <c r="ABU22" s="84"/>
      <c r="ABV22" s="84"/>
      <c r="ABW22" s="84"/>
      <c r="ABX22" s="84"/>
      <c r="ABY22" s="84"/>
      <c r="ABZ22" s="84"/>
      <c r="ACA22" s="84"/>
      <c r="ACB22" s="84"/>
      <c r="ACC22" s="84"/>
      <c r="ACD22" s="84"/>
      <c r="ACE22" s="84"/>
      <c r="ACF22" s="84"/>
      <c r="ACG22" s="84"/>
      <c r="ACH22" s="84"/>
      <c r="ACI22" s="84"/>
      <c r="ACJ22" s="84"/>
      <c r="ACK22" s="84"/>
      <c r="ACL22" s="84"/>
      <c r="ACM22" s="84"/>
      <c r="ACN22" s="84"/>
      <c r="ACO22" s="84"/>
      <c r="ACP22" s="84"/>
      <c r="ACQ22" s="84"/>
      <c r="ACR22" s="84"/>
      <c r="ACS22" s="84"/>
      <c r="ACT22" s="84"/>
      <c r="ACU22" s="84"/>
      <c r="ACV22" s="84"/>
      <c r="ACW22" s="84"/>
      <c r="ACX22" s="84"/>
      <c r="ACY22" s="84"/>
      <c r="ACZ22" s="84"/>
      <c r="ADA22" s="84"/>
      <c r="ADB22" s="84"/>
      <c r="ADC22" s="84"/>
      <c r="ADD22" s="84"/>
      <c r="ADE22" s="84"/>
      <c r="ADF22" s="84"/>
      <c r="ADG22" s="84"/>
      <c r="ADH22" s="84"/>
      <c r="ADI22" s="84"/>
      <c r="ADJ22" s="84"/>
      <c r="ADK22" s="84"/>
      <c r="ADL22" s="84"/>
      <c r="ADM22" s="84"/>
      <c r="ADN22" s="84"/>
      <c r="ADO22" s="84"/>
      <c r="ADP22" s="84"/>
      <c r="ADQ22" s="84"/>
      <c r="ADR22" s="84"/>
      <c r="ADS22" s="84"/>
      <c r="ADT22" s="84"/>
      <c r="ADU22" s="84"/>
      <c r="ADV22" s="84"/>
      <c r="ADW22" s="84"/>
      <c r="ADX22" s="84"/>
      <c r="ADY22" s="84"/>
      <c r="ADZ22" s="84"/>
      <c r="AEA22" s="84"/>
      <c r="AEB22" s="84"/>
      <c r="AEC22" s="84"/>
      <c r="AED22" s="84"/>
      <c r="AEE22" s="84"/>
      <c r="AEF22" s="84"/>
      <c r="AEG22" s="84"/>
      <c r="AEH22" s="84"/>
      <c r="AEI22" s="84"/>
      <c r="AEJ22" s="84"/>
      <c r="AEK22" s="84"/>
      <c r="AEL22" s="84"/>
      <c r="AEM22" s="84"/>
      <c r="AEN22" s="84"/>
      <c r="AEO22" s="84"/>
      <c r="AEP22" s="84"/>
      <c r="AEQ22" s="84"/>
      <c r="AER22" s="84"/>
      <c r="AES22" s="84"/>
      <c r="AET22" s="84"/>
      <c r="AEU22" s="84"/>
      <c r="AEV22" s="84"/>
      <c r="AEW22" s="84"/>
      <c r="AEX22" s="84"/>
      <c r="AEY22" s="84"/>
      <c r="AEZ22" s="84"/>
      <c r="AFA22" s="84"/>
      <c r="AFB22" s="84"/>
      <c r="AFC22" s="84"/>
      <c r="AFD22" s="84"/>
      <c r="AFE22" s="84"/>
      <c r="AFF22" s="84"/>
      <c r="AFG22" s="84"/>
      <c r="AFH22" s="84"/>
      <c r="AFI22" s="84"/>
      <c r="AFJ22" s="84"/>
      <c r="AFK22" s="84"/>
      <c r="AFL22" s="84"/>
      <c r="AFM22" s="84"/>
      <c r="AFN22" s="84"/>
      <c r="AFO22" s="84"/>
      <c r="AFP22" s="84"/>
      <c r="AFQ22" s="84"/>
      <c r="AFR22" s="84"/>
      <c r="AFS22" s="84"/>
      <c r="AFT22" s="84"/>
      <c r="AFU22" s="84"/>
      <c r="AFV22" s="84"/>
      <c r="AFW22" s="84"/>
      <c r="AFX22" s="84"/>
      <c r="AFY22" s="84"/>
      <c r="AFZ22" s="84"/>
      <c r="AGA22" s="84"/>
      <c r="AGB22" s="84"/>
      <c r="AGC22" s="84"/>
      <c r="AGD22" s="84"/>
      <c r="AGE22" s="84"/>
      <c r="AGF22" s="84"/>
      <c r="AGG22" s="84"/>
      <c r="AGH22" s="84"/>
      <c r="AGI22" s="84"/>
      <c r="AGJ22" s="84"/>
      <c r="AGK22" s="84"/>
      <c r="AGL22" s="84"/>
      <c r="AGM22" s="84"/>
      <c r="AGN22" s="84"/>
      <c r="AGO22" s="84"/>
      <c r="AGP22" s="84"/>
      <c r="AGQ22" s="84"/>
      <c r="AGR22" s="84"/>
      <c r="AGS22" s="84"/>
      <c r="AGT22" s="84"/>
      <c r="AGU22" s="84"/>
      <c r="AGV22" s="84"/>
      <c r="AGW22" s="84"/>
      <c r="AGX22" s="84"/>
      <c r="AGY22" s="84"/>
      <c r="AGZ22" s="84"/>
      <c r="AHA22" s="84"/>
      <c r="AHB22" s="84"/>
      <c r="AHC22" s="84"/>
      <c r="AHD22" s="84"/>
      <c r="AHE22" s="84"/>
      <c r="AHF22" s="84"/>
      <c r="AHG22" s="84"/>
      <c r="AHH22" s="84"/>
      <c r="AHI22" s="84"/>
      <c r="AHJ22" s="84"/>
      <c r="AHK22" s="84"/>
      <c r="AHL22" s="84"/>
      <c r="AHM22" s="84"/>
      <c r="AHN22" s="84"/>
      <c r="AHO22" s="84"/>
      <c r="AHP22" s="84"/>
      <c r="AHQ22" s="84"/>
      <c r="AHR22" s="84"/>
      <c r="AHS22" s="84"/>
      <c r="AHT22" s="84"/>
      <c r="AHU22" s="84"/>
      <c r="AHV22" s="84"/>
      <c r="AHW22" s="84"/>
      <c r="AHX22" s="84"/>
      <c r="AHY22" s="84"/>
      <c r="AHZ22" s="84"/>
      <c r="AIA22" s="84"/>
      <c r="AIB22" s="84"/>
      <c r="AIC22" s="84"/>
      <c r="AID22" s="84"/>
      <c r="AIE22" s="84"/>
      <c r="AIF22" s="84"/>
      <c r="AIG22" s="84"/>
      <c r="AIH22" s="84"/>
      <c r="AII22" s="84"/>
      <c r="AIJ22" s="84"/>
      <c r="AIK22" s="84"/>
      <c r="AIL22" s="84"/>
      <c r="AIM22" s="84"/>
      <c r="AIN22" s="84"/>
      <c r="AIO22" s="84"/>
      <c r="AIP22" s="84"/>
      <c r="AIQ22" s="84"/>
      <c r="AIR22" s="84"/>
      <c r="AIS22" s="84"/>
      <c r="AIT22" s="84"/>
      <c r="AIU22" s="84"/>
      <c r="AIV22" s="84"/>
      <c r="AIW22" s="84"/>
      <c r="AIX22" s="84"/>
      <c r="AIY22" s="84"/>
      <c r="AIZ22" s="84"/>
      <c r="AJA22" s="84"/>
      <c r="AJB22" s="84"/>
      <c r="AJC22" s="84"/>
      <c r="AJD22" s="84"/>
      <c r="AJE22" s="84"/>
      <c r="AJF22" s="84"/>
      <c r="AJG22" s="84"/>
      <c r="AJH22" s="84"/>
      <c r="AJI22" s="84"/>
      <c r="AJJ22" s="84"/>
      <c r="AJK22" s="84"/>
      <c r="AJL22" s="84"/>
      <c r="AJM22" s="84"/>
      <c r="AJN22" s="84"/>
      <c r="AJO22" s="84"/>
      <c r="AJP22" s="84"/>
      <c r="AJQ22" s="84"/>
      <c r="AJR22" s="84"/>
      <c r="AJS22" s="84"/>
      <c r="AJT22" s="84"/>
      <c r="AJU22" s="84"/>
      <c r="AJV22" s="84"/>
      <c r="AJW22" s="84"/>
      <c r="AJX22" s="84"/>
      <c r="AJY22" s="84"/>
      <c r="AJZ22" s="84"/>
      <c r="AKA22" s="84"/>
      <c r="AKB22" s="84"/>
      <c r="AKC22" s="84"/>
      <c r="AKD22" s="84"/>
      <c r="AKE22" s="84"/>
      <c r="AKF22" s="84"/>
      <c r="AKG22" s="84"/>
      <c r="AKH22" s="84"/>
      <c r="AKI22" s="84"/>
      <c r="AKJ22" s="84"/>
      <c r="AKK22" s="84"/>
      <c r="AKL22" s="84"/>
      <c r="AKM22" s="84"/>
      <c r="AKN22" s="84"/>
      <c r="AKO22" s="84"/>
      <c r="AKP22" s="84"/>
      <c r="AKQ22" s="84"/>
      <c r="AKR22" s="84"/>
      <c r="AKS22" s="84"/>
      <c r="AKT22" s="84"/>
      <c r="AKU22" s="84"/>
      <c r="AKV22" s="84"/>
      <c r="AKW22" s="84"/>
      <c r="AKX22" s="84"/>
      <c r="AKY22" s="84"/>
      <c r="AKZ22" s="84"/>
      <c r="ALA22" s="84"/>
      <c r="ALB22" s="84"/>
      <c r="ALC22" s="84"/>
      <c r="ALD22" s="84"/>
      <c r="ALE22" s="84"/>
      <c r="ALF22" s="84"/>
      <c r="ALG22" s="84"/>
      <c r="ALH22" s="84"/>
      <c r="ALI22" s="84"/>
      <c r="ALJ22" s="84"/>
      <c r="ALK22" s="84"/>
      <c r="ALL22" s="84"/>
      <c r="ALM22" s="84"/>
      <c r="ALN22" s="84"/>
      <c r="ALO22" s="84"/>
      <c r="ALP22" s="84"/>
      <c r="ALQ22" s="84"/>
      <c r="ALR22" s="84"/>
      <c r="ALS22" s="84"/>
      <c r="ALT22" s="84"/>
      <c r="ALU22" s="84"/>
      <c r="ALV22" s="84"/>
      <c r="ALW22" s="84"/>
      <c r="ALX22" s="84"/>
      <c r="ALY22" s="84"/>
      <c r="ALZ22" s="84"/>
      <c r="AMA22" s="84"/>
      <c r="AMB22" s="84"/>
      <c r="AMC22" s="84"/>
      <c r="AMD22" s="84"/>
      <c r="AME22" s="84"/>
      <c r="AMF22" s="84"/>
      <c r="AMG22" s="84"/>
      <c r="AMH22" s="84"/>
      <c r="AMI22" s="84"/>
      <c r="AMJ22" s="84"/>
      <c r="AMK22" s="84"/>
      <c r="AML22" s="84"/>
      <c r="AMM22" s="84"/>
      <c r="AMN22" s="84"/>
      <c r="AMO22" s="84"/>
      <c r="AMP22" s="84"/>
      <c r="AMQ22" s="84"/>
      <c r="AMR22" s="84"/>
      <c r="AMS22" s="84"/>
      <c r="AMT22" s="84"/>
      <c r="AMU22" s="84"/>
      <c r="AMV22" s="84"/>
      <c r="AMW22" s="84"/>
      <c r="AMX22" s="84"/>
      <c r="AMY22" s="84"/>
      <c r="AMZ22" s="84"/>
      <c r="ANA22" s="84"/>
      <c r="ANB22" s="84"/>
      <c r="ANC22" s="84"/>
      <c r="AND22" s="84"/>
      <c r="ANE22" s="84"/>
      <c r="ANF22" s="84"/>
      <c r="ANG22" s="84"/>
      <c r="ANH22" s="84"/>
      <c r="ANI22" s="84"/>
      <c r="ANJ22" s="84"/>
      <c r="ANK22" s="84"/>
      <c r="ANL22" s="84"/>
      <c r="ANM22" s="84"/>
      <c r="ANN22" s="84"/>
      <c r="ANO22" s="84"/>
      <c r="ANP22" s="84"/>
      <c r="ANQ22" s="84"/>
      <c r="ANR22" s="84"/>
      <c r="ANS22" s="84"/>
      <c r="ANT22" s="84"/>
      <c r="ANU22" s="84"/>
      <c r="ANV22" s="84"/>
      <c r="ANW22" s="84"/>
      <c r="ANX22" s="84"/>
      <c r="ANY22" s="84"/>
      <c r="ANZ22" s="84"/>
      <c r="AOA22" s="84"/>
      <c r="AOB22" s="84"/>
      <c r="AOC22" s="84"/>
      <c r="AOD22" s="84"/>
      <c r="AOE22" s="84"/>
      <c r="AOF22" s="84"/>
      <c r="AOG22" s="84"/>
      <c r="AOH22" s="84"/>
      <c r="AOI22" s="84"/>
      <c r="AOJ22" s="84"/>
      <c r="AOK22" s="84"/>
      <c r="AOL22" s="84"/>
      <c r="AOM22" s="84"/>
      <c r="AON22" s="84"/>
      <c r="AOO22" s="84"/>
      <c r="AOP22" s="84"/>
      <c r="AOQ22" s="84"/>
      <c r="AOR22" s="84"/>
      <c r="AOS22" s="84"/>
      <c r="AOT22" s="84"/>
      <c r="AOU22" s="84"/>
      <c r="AOV22" s="84"/>
      <c r="AOW22" s="84"/>
      <c r="AOX22" s="84"/>
      <c r="AOY22" s="84"/>
      <c r="AOZ22" s="84"/>
      <c r="APA22" s="84"/>
      <c r="APB22" s="84"/>
      <c r="APC22" s="84"/>
      <c r="APD22" s="84"/>
      <c r="APE22" s="84"/>
      <c r="APF22" s="84"/>
      <c r="APG22" s="84"/>
      <c r="APH22" s="84"/>
      <c r="API22" s="84"/>
      <c r="APJ22" s="84"/>
      <c r="APK22" s="84"/>
      <c r="APL22" s="84"/>
      <c r="APM22" s="84"/>
      <c r="APN22" s="84"/>
      <c r="APO22" s="84"/>
      <c r="APP22" s="84"/>
      <c r="APQ22" s="84"/>
      <c r="APR22" s="84"/>
      <c r="APS22" s="84"/>
      <c r="APT22" s="84"/>
      <c r="APU22" s="84"/>
      <c r="APV22" s="84"/>
      <c r="APW22" s="84"/>
      <c r="APX22" s="84"/>
      <c r="APY22" s="84"/>
      <c r="APZ22" s="84"/>
      <c r="AQA22" s="84"/>
      <c r="AQB22" s="84"/>
      <c r="AQC22" s="84"/>
      <c r="AQD22" s="84"/>
      <c r="AQE22" s="84"/>
      <c r="AQF22" s="84"/>
      <c r="AQG22" s="84"/>
      <c r="AQH22" s="84"/>
      <c r="AQI22" s="84"/>
      <c r="AQJ22" s="84"/>
      <c r="AQK22" s="84"/>
      <c r="AQL22" s="84"/>
      <c r="AQM22" s="84"/>
      <c r="AQN22" s="84"/>
      <c r="AQO22" s="84"/>
      <c r="AQP22" s="84"/>
      <c r="AQQ22" s="84"/>
      <c r="AQR22" s="84"/>
      <c r="AQS22" s="84"/>
      <c r="AQT22" s="84"/>
      <c r="AQU22" s="84"/>
      <c r="AQV22" s="84"/>
      <c r="AQW22" s="84"/>
      <c r="AQX22" s="84"/>
      <c r="AQY22" s="84"/>
      <c r="AQZ22" s="84"/>
      <c r="ARA22" s="84"/>
      <c r="ARB22" s="84"/>
      <c r="ARC22" s="84"/>
      <c r="ARD22" s="84"/>
      <c r="ARE22" s="84"/>
      <c r="ARF22" s="84"/>
      <c r="ARG22" s="84"/>
      <c r="ARH22" s="84"/>
      <c r="ARI22" s="84"/>
      <c r="ARJ22" s="84"/>
      <c r="ARK22" s="84"/>
      <c r="ARL22" s="84"/>
      <c r="ARM22" s="84"/>
      <c r="ARN22" s="84"/>
      <c r="ARO22" s="84"/>
      <c r="ARP22" s="84"/>
      <c r="ARQ22" s="84"/>
      <c r="ARR22" s="84"/>
      <c r="ARS22" s="84"/>
      <c r="ART22" s="84"/>
      <c r="ARU22" s="84"/>
      <c r="ARV22" s="84"/>
      <c r="ARW22" s="84"/>
      <c r="ARX22" s="84"/>
      <c r="ARY22" s="84"/>
      <c r="ARZ22" s="84"/>
      <c r="ASA22" s="84"/>
      <c r="ASB22" s="84"/>
      <c r="ASC22" s="84"/>
      <c r="ASD22" s="84"/>
      <c r="ASE22" s="84"/>
      <c r="ASF22" s="84"/>
      <c r="ASG22" s="84"/>
      <c r="ASH22" s="84"/>
      <c r="ASI22" s="84"/>
      <c r="ASJ22" s="84"/>
      <c r="ASK22" s="84"/>
      <c r="ASL22" s="84"/>
      <c r="ASM22" s="84"/>
      <c r="ASN22" s="84"/>
      <c r="ASO22" s="84"/>
      <c r="ASP22" s="84"/>
      <c r="ASQ22" s="84"/>
      <c r="ASR22" s="84"/>
      <c r="ASS22" s="84"/>
      <c r="AST22" s="84"/>
      <c r="ASU22" s="84"/>
      <c r="ASV22" s="84"/>
      <c r="ASW22" s="84"/>
      <c r="ASX22" s="84"/>
      <c r="ASY22" s="84"/>
      <c r="ASZ22" s="84"/>
      <c r="ATA22" s="84"/>
      <c r="ATB22" s="84"/>
      <c r="ATC22" s="84"/>
      <c r="ATD22" s="84"/>
      <c r="ATE22" s="84"/>
      <c r="ATF22" s="84"/>
      <c r="ATG22" s="84"/>
      <c r="ATH22" s="84"/>
      <c r="ATI22" s="84"/>
      <c r="ATJ22" s="84"/>
      <c r="ATK22" s="84"/>
      <c r="ATL22" s="84"/>
      <c r="ATM22" s="84"/>
      <c r="ATN22" s="84"/>
      <c r="ATO22" s="84"/>
      <c r="ATP22" s="84"/>
      <c r="ATQ22" s="84"/>
      <c r="ATR22" s="84"/>
      <c r="ATS22" s="84"/>
      <c r="ATT22" s="84"/>
      <c r="ATU22" s="84"/>
      <c r="ATV22" s="84"/>
      <c r="ATW22" s="84"/>
      <c r="ATX22" s="84"/>
      <c r="ATY22" s="84"/>
      <c r="ATZ22" s="84"/>
      <c r="AUA22" s="84"/>
      <c r="AUB22" s="84"/>
      <c r="AUC22" s="84"/>
      <c r="AUD22" s="84"/>
      <c r="AUE22" s="84"/>
      <c r="AUF22" s="84"/>
      <c r="AUG22" s="84"/>
      <c r="AUH22" s="84"/>
      <c r="AUI22" s="84"/>
      <c r="AUJ22" s="84"/>
      <c r="AUK22" s="84"/>
      <c r="AUL22" s="84"/>
      <c r="AUM22" s="84"/>
      <c r="AUN22" s="84"/>
      <c r="AUO22" s="84"/>
      <c r="AUP22" s="84"/>
      <c r="AUQ22" s="84"/>
      <c r="AUR22" s="84"/>
      <c r="AUS22" s="84"/>
      <c r="AUT22" s="84"/>
      <c r="AUU22" s="84"/>
      <c r="AUV22" s="84"/>
      <c r="AUW22" s="84"/>
      <c r="AUX22" s="84"/>
      <c r="AUY22" s="84"/>
      <c r="AUZ22" s="84"/>
      <c r="AVA22" s="84"/>
      <c r="AVB22" s="84"/>
      <c r="AVC22" s="84"/>
      <c r="AVD22" s="84"/>
      <c r="AVE22" s="84"/>
      <c r="AVF22" s="84"/>
      <c r="AVG22" s="84"/>
      <c r="AVH22" s="84"/>
      <c r="AVI22" s="84"/>
      <c r="AVJ22" s="84"/>
      <c r="AVK22" s="84"/>
      <c r="AVL22" s="84"/>
      <c r="AVM22" s="84"/>
      <c r="AVN22" s="84"/>
      <c r="AVO22" s="84"/>
      <c r="AVP22" s="84"/>
      <c r="AVQ22" s="84"/>
      <c r="AVR22" s="84"/>
      <c r="AVS22" s="84"/>
      <c r="AVT22" s="84"/>
      <c r="AVU22" s="84"/>
      <c r="AVV22" s="84"/>
      <c r="AVW22" s="84"/>
      <c r="AVX22" s="84"/>
      <c r="AVY22" s="84"/>
      <c r="AVZ22" s="84"/>
      <c r="AWA22" s="84"/>
      <c r="AWB22" s="84"/>
      <c r="AWC22" s="84"/>
      <c r="AWD22" s="84"/>
      <c r="AWE22" s="84"/>
      <c r="AWF22" s="84"/>
      <c r="AWG22" s="84"/>
      <c r="AWH22" s="84"/>
      <c r="AWI22" s="84"/>
      <c r="AWJ22" s="84"/>
      <c r="AWK22" s="84"/>
      <c r="AWL22" s="84"/>
      <c r="AWM22" s="84"/>
      <c r="AWN22" s="84"/>
      <c r="AWO22" s="84"/>
      <c r="AWP22" s="84"/>
      <c r="AWQ22" s="84"/>
      <c r="AWR22" s="84"/>
      <c r="AWS22" s="84"/>
      <c r="AWT22" s="84"/>
      <c r="AWU22" s="84"/>
      <c r="AWV22" s="84"/>
      <c r="AWW22" s="84"/>
      <c r="AWX22" s="84"/>
      <c r="AWY22" s="84"/>
      <c r="AWZ22" s="84"/>
      <c r="AXA22" s="84"/>
      <c r="AXB22" s="84"/>
      <c r="AXC22" s="84"/>
      <c r="AXD22" s="84"/>
      <c r="AXE22" s="84"/>
      <c r="AXF22" s="84"/>
      <c r="AXG22" s="84"/>
      <c r="AXH22" s="84"/>
      <c r="AXI22" s="84"/>
      <c r="AXJ22" s="84"/>
      <c r="AXK22" s="84"/>
      <c r="AXL22" s="84"/>
      <c r="AXM22" s="84"/>
      <c r="AXN22" s="84"/>
      <c r="AXO22" s="84"/>
      <c r="AXP22" s="84"/>
      <c r="AXQ22" s="84"/>
      <c r="AXR22" s="84"/>
      <c r="AXS22" s="84"/>
      <c r="AXT22" s="84"/>
      <c r="AXU22" s="84"/>
      <c r="AXV22" s="84"/>
      <c r="AXW22" s="84"/>
      <c r="AXX22" s="84"/>
      <c r="AXY22" s="84"/>
      <c r="AXZ22" s="84"/>
      <c r="AYA22" s="84"/>
      <c r="AYB22" s="84"/>
      <c r="AYC22" s="84"/>
      <c r="AYD22" s="84"/>
      <c r="AYE22" s="84"/>
      <c r="AYF22" s="84"/>
      <c r="AYG22" s="84"/>
      <c r="AYH22" s="84"/>
      <c r="AYI22" s="84"/>
      <c r="AYJ22" s="84"/>
      <c r="AYK22" s="84"/>
      <c r="AYL22" s="84"/>
      <c r="AYM22" s="84"/>
      <c r="AYN22" s="84"/>
      <c r="AYO22" s="84"/>
      <c r="AYP22" s="84"/>
      <c r="AYQ22" s="84"/>
      <c r="AYR22" s="84"/>
      <c r="AYS22" s="84"/>
      <c r="AYT22" s="84"/>
      <c r="AYU22" s="84"/>
      <c r="AYV22" s="84"/>
      <c r="AYW22" s="84"/>
      <c r="AYX22" s="84"/>
      <c r="AYY22" s="84"/>
      <c r="AYZ22" s="84"/>
      <c r="AZA22" s="84"/>
      <c r="AZB22" s="84"/>
      <c r="AZC22" s="84"/>
      <c r="AZD22" s="84"/>
      <c r="AZE22" s="84"/>
      <c r="AZF22" s="84"/>
      <c r="AZG22" s="84"/>
      <c r="AZH22" s="84"/>
      <c r="AZI22" s="84"/>
      <c r="AZJ22" s="84"/>
      <c r="AZK22" s="84"/>
      <c r="AZL22" s="84"/>
      <c r="AZM22" s="84"/>
      <c r="AZN22" s="84"/>
      <c r="AZO22" s="84"/>
      <c r="AZP22" s="84"/>
      <c r="AZQ22" s="84"/>
      <c r="AZR22" s="84"/>
      <c r="AZS22" s="84"/>
      <c r="AZT22" s="84"/>
      <c r="AZU22" s="84"/>
      <c r="AZV22" s="84"/>
      <c r="AZW22" s="84"/>
      <c r="AZX22" s="84"/>
      <c r="AZY22" s="84"/>
      <c r="AZZ22" s="84"/>
      <c r="BAA22" s="84"/>
      <c r="BAB22" s="84"/>
      <c r="BAC22" s="84"/>
      <c r="BAD22" s="84"/>
      <c r="BAE22" s="84"/>
      <c r="BAF22" s="84"/>
      <c r="BAG22" s="84"/>
      <c r="BAH22" s="84"/>
      <c r="BAI22" s="84"/>
      <c r="BAJ22" s="84"/>
      <c r="BAK22" s="84"/>
      <c r="BAL22" s="84"/>
      <c r="BAM22" s="84"/>
      <c r="BAN22" s="84"/>
      <c r="BAO22" s="84"/>
      <c r="BAP22" s="84"/>
      <c r="BAQ22" s="84"/>
      <c r="BAR22" s="84"/>
      <c r="BAS22" s="84"/>
      <c r="BAT22" s="84"/>
      <c r="BAU22" s="84"/>
      <c r="BAV22" s="84"/>
      <c r="BAW22" s="84"/>
      <c r="BAX22" s="84"/>
      <c r="BAY22" s="84"/>
      <c r="BAZ22" s="84"/>
      <c r="BBA22" s="84"/>
      <c r="BBB22" s="84"/>
      <c r="BBC22" s="84"/>
      <c r="BBD22" s="84"/>
      <c r="BBE22" s="84"/>
      <c r="BBF22" s="84"/>
      <c r="BBG22" s="84"/>
      <c r="BBH22" s="84"/>
      <c r="BBI22" s="84"/>
      <c r="BBJ22" s="84"/>
      <c r="BBK22" s="84"/>
      <c r="BBL22" s="84"/>
      <c r="BBM22" s="84"/>
      <c r="BBN22" s="84"/>
      <c r="BBO22" s="84"/>
      <c r="BBP22" s="84"/>
      <c r="BBQ22" s="84"/>
      <c r="BBR22" s="84"/>
      <c r="BBS22" s="84"/>
      <c r="BBT22" s="84"/>
      <c r="BBU22" s="84"/>
      <c r="BBV22" s="84"/>
      <c r="BBW22" s="84"/>
      <c r="BBX22" s="84"/>
      <c r="BBY22" s="84"/>
      <c r="BBZ22" s="84"/>
      <c r="BCA22" s="84"/>
      <c r="BCB22" s="84"/>
      <c r="BCC22" s="84"/>
      <c r="BCD22" s="84"/>
      <c r="BCE22" s="84"/>
      <c r="BCF22" s="84"/>
      <c r="BCG22" s="84"/>
      <c r="BCH22" s="84"/>
      <c r="BCI22" s="84"/>
      <c r="BCJ22" s="84"/>
      <c r="BCK22" s="84"/>
      <c r="BCL22" s="84"/>
      <c r="BCM22" s="84"/>
      <c r="BCN22" s="84"/>
      <c r="BCO22" s="84"/>
      <c r="BCP22" s="84"/>
      <c r="BCQ22" s="84"/>
      <c r="BCR22" s="84"/>
      <c r="BCS22" s="84"/>
      <c r="BCT22" s="84"/>
      <c r="BCU22" s="84"/>
      <c r="BCV22" s="84"/>
      <c r="BCW22" s="84"/>
      <c r="BCX22" s="84"/>
      <c r="BCY22" s="84"/>
      <c r="BCZ22" s="84"/>
      <c r="BDA22" s="84"/>
      <c r="BDB22" s="84"/>
      <c r="BDC22" s="84"/>
      <c r="BDD22" s="84"/>
      <c r="BDE22" s="84"/>
      <c r="BDF22" s="84"/>
      <c r="BDG22" s="84"/>
      <c r="BDH22" s="84"/>
      <c r="BDI22" s="84"/>
      <c r="BDJ22" s="84"/>
      <c r="BDK22" s="84"/>
      <c r="BDL22" s="84"/>
      <c r="BDM22" s="84"/>
      <c r="BDN22" s="84"/>
      <c r="BDO22" s="84"/>
      <c r="BDP22" s="84"/>
      <c r="BDQ22" s="84"/>
      <c r="BDR22" s="84"/>
      <c r="BDS22" s="84"/>
      <c r="BDT22" s="84"/>
      <c r="BDU22" s="84"/>
      <c r="BDV22" s="84"/>
      <c r="BDW22" s="84"/>
      <c r="BDX22" s="84"/>
      <c r="BDY22" s="84"/>
      <c r="BDZ22" s="84"/>
      <c r="BEA22" s="84"/>
      <c r="BEB22" s="84"/>
      <c r="BEC22" s="84"/>
      <c r="BED22" s="84"/>
      <c r="BEE22" s="84"/>
      <c r="BEF22" s="84"/>
      <c r="BEG22" s="84"/>
      <c r="BEH22" s="84"/>
      <c r="BEI22" s="84"/>
      <c r="BEJ22" s="84"/>
      <c r="BEK22" s="84"/>
      <c r="BEL22" s="84"/>
      <c r="BEM22" s="84"/>
      <c r="BEN22" s="84"/>
      <c r="BEO22" s="84"/>
      <c r="BEP22" s="84"/>
      <c r="BEQ22" s="84"/>
      <c r="BER22" s="84"/>
      <c r="BES22" s="84"/>
      <c r="BET22" s="84"/>
      <c r="BEU22" s="84"/>
      <c r="BEV22" s="84"/>
      <c r="BEW22" s="84"/>
      <c r="BEX22" s="84"/>
      <c r="BEY22" s="84"/>
      <c r="BEZ22" s="84"/>
      <c r="BFA22" s="84"/>
      <c r="BFB22" s="84"/>
      <c r="BFC22" s="84"/>
      <c r="BFD22" s="84"/>
      <c r="BFE22" s="84"/>
      <c r="BFF22" s="84"/>
      <c r="BFG22" s="84"/>
      <c r="BFH22" s="84"/>
      <c r="BFI22" s="84"/>
      <c r="BFJ22" s="84"/>
      <c r="BFK22" s="84"/>
      <c r="BFL22" s="84"/>
      <c r="BFM22" s="84"/>
      <c r="BFN22" s="84"/>
      <c r="BFO22" s="84"/>
      <c r="BFP22" s="84"/>
      <c r="BFQ22" s="84"/>
      <c r="BFR22" s="84"/>
      <c r="BFS22" s="84"/>
      <c r="BFT22" s="84"/>
      <c r="BFU22" s="84"/>
      <c r="BFV22" s="84"/>
      <c r="BFW22" s="84"/>
      <c r="BFX22" s="84"/>
      <c r="BFY22" s="84"/>
      <c r="BFZ22" s="84"/>
      <c r="BGA22" s="84"/>
      <c r="BGB22" s="84"/>
      <c r="BGC22" s="84"/>
      <c r="BGD22" s="84"/>
      <c r="BGE22" s="84"/>
      <c r="BGF22" s="84"/>
      <c r="BGG22" s="84"/>
      <c r="BGH22" s="84"/>
      <c r="BGI22" s="84"/>
      <c r="BGJ22" s="84"/>
      <c r="BGK22" s="84"/>
      <c r="BGL22" s="84"/>
      <c r="BGM22" s="84"/>
      <c r="BGN22" s="84"/>
      <c r="BGO22" s="84"/>
      <c r="BGP22" s="84"/>
      <c r="BGQ22" s="84"/>
      <c r="BGR22" s="84"/>
      <c r="BGS22" s="84"/>
      <c r="BGT22" s="84"/>
      <c r="BGU22" s="84"/>
      <c r="BGV22" s="84"/>
      <c r="BGW22" s="84"/>
      <c r="BGX22" s="84"/>
      <c r="BGY22" s="84"/>
      <c r="BGZ22" s="84"/>
      <c r="BHA22" s="84"/>
      <c r="BHB22" s="84"/>
      <c r="BHC22" s="84"/>
      <c r="BHD22" s="84"/>
      <c r="BHE22" s="84"/>
      <c r="BHF22" s="84"/>
      <c r="BHG22" s="84"/>
      <c r="BHH22" s="84"/>
      <c r="BHI22" s="84"/>
      <c r="BHJ22" s="84"/>
      <c r="BHK22" s="84"/>
      <c r="BHL22" s="84"/>
      <c r="BHM22" s="84"/>
      <c r="BHN22" s="84"/>
      <c r="BHO22" s="84"/>
      <c r="BHP22" s="84"/>
      <c r="BHQ22" s="84"/>
      <c r="BHR22" s="84"/>
      <c r="BHS22" s="84"/>
      <c r="BHT22" s="84"/>
      <c r="BHU22" s="84"/>
      <c r="BHV22" s="84"/>
      <c r="BHW22" s="84"/>
      <c r="BHX22" s="84"/>
      <c r="BHY22" s="84"/>
      <c r="BHZ22" s="84"/>
      <c r="BIA22" s="84"/>
      <c r="BIB22" s="84"/>
      <c r="BIC22" s="84"/>
      <c r="BID22" s="84"/>
      <c r="BIE22" s="84"/>
      <c r="BIF22" s="84"/>
      <c r="BIG22" s="84"/>
      <c r="BIH22" s="84"/>
      <c r="BII22" s="84"/>
      <c r="BIJ22" s="84"/>
      <c r="BIK22" s="84"/>
      <c r="BIL22" s="84"/>
      <c r="BIM22" s="84"/>
      <c r="BIN22" s="84"/>
      <c r="BIO22" s="84"/>
      <c r="BIP22" s="84"/>
      <c r="BIQ22" s="84"/>
      <c r="BIR22" s="84"/>
      <c r="BIS22" s="84"/>
      <c r="BIT22" s="84"/>
      <c r="BIU22" s="84"/>
      <c r="BIV22" s="84"/>
      <c r="BIW22" s="84"/>
      <c r="BIX22" s="84"/>
      <c r="BIY22" s="84"/>
      <c r="BIZ22" s="84"/>
      <c r="BJA22" s="84"/>
      <c r="BJB22" s="84"/>
      <c r="BJC22" s="84"/>
      <c r="BJD22" s="84"/>
      <c r="BJE22" s="84"/>
      <c r="BJF22" s="84"/>
      <c r="BJG22" s="84"/>
      <c r="BJH22" s="84"/>
      <c r="BJI22" s="84"/>
      <c r="BJJ22" s="84"/>
      <c r="BJK22" s="84"/>
      <c r="BJL22" s="84"/>
      <c r="BJM22" s="84"/>
      <c r="BJN22" s="84"/>
      <c r="BJO22" s="84"/>
      <c r="BJP22" s="84"/>
      <c r="BJQ22" s="84"/>
      <c r="BJR22" s="84"/>
      <c r="BJS22" s="84"/>
      <c r="BJT22" s="84"/>
      <c r="BJU22" s="84"/>
      <c r="BJV22" s="84"/>
      <c r="BJW22" s="84"/>
      <c r="BJX22" s="84"/>
      <c r="BJY22" s="84"/>
      <c r="BJZ22" s="84"/>
      <c r="BKA22" s="84"/>
      <c r="BKB22" s="84"/>
      <c r="BKC22" s="84"/>
      <c r="BKD22" s="84"/>
      <c r="BKE22" s="84"/>
      <c r="BKF22" s="84"/>
      <c r="BKG22" s="84"/>
      <c r="BKH22" s="84"/>
      <c r="BKI22" s="84"/>
      <c r="BKJ22" s="84"/>
      <c r="BKK22" s="84"/>
      <c r="BKL22" s="84"/>
      <c r="BKM22" s="84"/>
      <c r="BKN22" s="84"/>
      <c r="BKO22" s="84"/>
      <c r="BKP22" s="84"/>
      <c r="BKQ22" s="84"/>
      <c r="BKR22" s="84"/>
      <c r="BKS22" s="84"/>
      <c r="BKT22" s="84"/>
      <c r="BKU22" s="84"/>
      <c r="BKV22" s="84"/>
      <c r="BKW22" s="84"/>
      <c r="BKX22" s="84"/>
      <c r="BKY22" s="84"/>
      <c r="BKZ22" s="84"/>
      <c r="BLA22" s="84"/>
      <c r="BLB22" s="84"/>
      <c r="BLC22" s="84"/>
      <c r="BLD22" s="84"/>
      <c r="BLE22" s="84"/>
      <c r="BLF22" s="84"/>
      <c r="BLG22" s="84"/>
      <c r="BLH22" s="84"/>
      <c r="BLI22" s="84"/>
      <c r="BLJ22" s="84"/>
      <c r="BLK22" s="84"/>
      <c r="BLL22" s="84"/>
      <c r="BLM22" s="84"/>
      <c r="BLN22" s="84"/>
      <c r="BLO22" s="84"/>
      <c r="BLP22" s="84"/>
      <c r="BLQ22" s="84"/>
      <c r="BLR22" s="83"/>
    </row>
    <row r="23" spans="1:1682" s="30" customFormat="1">
      <c r="A23" s="85"/>
      <c r="B23" s="106" t="s">
        <v>106</v>
      </c>
      <c r="C23" s="107" t="s">
        <v>18</v>
      </c>
      <c r="D23" s="82">
        <v>2</v>
      </c>
      <c r="E23" s="82"/>
      <c r="F23" s="82">
        <f t="shared" si="0"/>
        <v>2</v>
      </c>
      <c r="G23" s="82"/>
      <c r="H23" s="108">
        <v>1700</v>
      </c>
      <c r="I23" s="111">
        <f t="shared" si="1"/>
        <v>3400</v>
      </c>
      <c r="J23" s="84"/>
      <c r="K23" s="84"/>
      <c r="L23" s="84"/>
      <c r="M23" s="84"/>
      <c r="N23" s="84"/>
      <c r="O23" s="84"/>
      <c r="P23" s="84"/>
      <c r="Q23" s="84"/>
      <c r="R23" s="84"/>
      <c r="S23" s="84"/>
      <c r="T23" s="84"/>
      <c r="U23" s="84"/>
      <c r="V23" s="84"/>
      <c r="W23" s="84"/>
      <c r="X23" s="84"/>
      <c r="Y23" s="84"/>
      <c r="Z23" s="84"/>
      <c r="AA23" s="84"/>
      <c r="AB23" s="84"/>
      <c r="AC23" s="84"/>
      <c r="AD23" s="84"/>
      <c r="AE23" s="84"/>
      <c r="AF23" s="84"/>
      <c r="AG23" s="84"/>
      <c r="AH23" s="84"/>
      <c r="AI23" s="84"/>
      <c r="AJ23" s="84"/>
      <c r="AK23" s="84"/>
      <c r="AL23" s="84"/>
      <c r="AM23" s="84"/>
      <c r="AN23" s="84"/>
      <c r="AO23" s="84"/>
      <c r="AP23" s="84"/>
      <c r="AQ23" s="84"/>
      <c r="AR23" s="84"/>
      <c r="AS23" s="84"/>
      <c r="AT23" s="84"/>
      <c r="AU23" s="84"/>
      <c r="AV23" s="84"/>
      <c r="AW23" s="84"/>
      <c r="AX23" s="84"/>
      <c r="AY23" s="84"/>
      <c r="AZ23" s="84"/>
      <c r="BA23" s="84"/>
      <c r="BB23" s="84"/>
      <c r="BC23" s="84"/>
      <c r="BD23" s="84"/>
      <c r="BE23" s="84"/>
      <c r="BF23" s="84"/>
      <c r="BG23" s="84"/>
      <c r="BH23" s="84"/>
      <c r="BI23" s="84"/>
      <c r="BJ23" s="84"/>
      <c r="BK23" s="84"/>
      <c r="BL23" s="84"/>
      <c r="BM23" s="84"/>
      <c r="BN23" s="84"/>
      <c r="BO23" s="84"/>
      <c r="BP23" s="84"/>
      <c r="BQ23" s="84"/>
      <c r="BR23" s="84"/>
      <c r="BS23" s="84"/>
      <c r="BT23" s="84"/>
      <c r="BU23" s="84"/>
      <c r="BV23" s="84"/>
      <c r="BW23" s="84"/>
      <c r="BX23" s="84"/>
      <c r="BY23" s="84"/>
      <c r="BZ23" s="84"/>
      <c r="CA23" s="84"/>
      <c r="CB23" s="84"/>
      <c r="CC23" s="84"/>
      <c r="CD23" s="84"/>
      <c r="CE23" s="84"/>
      <c r="CF23" s="84"/>
      <c r="CG23" s="84"/>
      <c r="CH23" s="84"/>
      <c r="CI23" s="84"/>
      <c r="CJ23" s="84"/>
      <c r="CK23" s="84"/>
      <c r="CL23" s="84"/>
      <c r="CM23" s="84"/>
      <c r="CN23" s="84"/>
      <c r="CO23" s="84"/>
      <c r="CP23" s="84"/>
      <c r="CQ23" s="84"/>
      <c r="CR23" s="84"/>
      <c r="CS23" s="84"/>
      <c r="CT23" s="84"/>
      <c r="CU23" s="84"/>
      <c r="CV23" s="84"/>
      <c r="CW23" s="84"/>
      <c r="CX23" s="84"/>
      <c r="CY23" s="84"/>
      <c r="CZ23" s="84"/>
      <c r="DA23" s="84"/>
      <c r="DB23" s="84"/>
      <c r="DC23" s="84"/>
      <c r="DD23" s="84"/>
      <c r="DE23" s="84"/>
      <c r="DF23" s="84"/>
      <c r="DG23" s="84"/>
      <c r="DH23" s="84"/>
      <c r="DI23" s="84"/>
      <c r="DJ23" s="84"/>
      <c r="DK23" s="84"/>
      <c r="DL23" s="84"/>
      <c r="DM23" s="84"/>
      <c r="DN23" s="84"/>
      <c r="DO23" s="84"/>
      <c r="DP23" s="84"/>
      <c r="DQ23" s="84"/>
      <c r="DR23" s="84"/>
      <c r="DS23" s="84"/>
      <c r="DT23" s="84"/>
      <c r="DU23" s="84"/>
      <c r="DV23" s="84"/>
      <c r="DW23" s="84"/>
      <c r="DX23" s="84"/>
      <c r="DY23" s="84"/>
      <c r="DZ23" s="84"/>
      <c r="EA23" s="84"/>
      <c r="EB23" s="84"/>
      <c r="EC23" s="84"/>
      <c r="ED23" s="84"/>
      <c r="EE23" s="84"/>
      <c r="EF23" s="84"/>
      <c r="EG23" s="84"/>
      <c r="EH23" s="84"/>
      <c r="EI23" s="84"/>
      <c r="EJ23" s="84"/>
      <c r="EK23" s="84"/>
      <c r="EL23" s="84"/>
      <c r="EM23" s="84"/>
      <c r="EN23" s="84"/>
      <c r="EO23" s="84"/>
      <c r="EP23" s="84"/>
      <c r="EQ23" s="84"/>
      <c r="ER23" s="84"/>
      <c r="ES23" s="84"/>
      <c r="ET23" s="84"/>
      <c r="EU23" s="84"/>
      <c r="EV23" s="84"/>
      <c r="EW23" s="84"/>
      <c r="EX23" s="84"/>
      <c r="EY23" s="84"/>
      <c r="EZ23" s="84"/>
      <c r="FA23" s="84"/>
      <c r="FB23" s="84"/>
      <c r="FC23" s="84"/>
      <c r="FD23" s="84"/>
      <c r="FE23" s="84"/>
      <c r="FF23" s="84"/>
      <c r="FG23" s="84"/>
      <c r="FH23" s="84"/>
      <c r="FI23" s="84"/>
      <c r="FJ23" s="84"/>
      <c r="FK23" s="84"/>
      <c r="FL23" s="84"/>
      <c r="FM23" s="84"/>
      <c r="FN23" s="84"/>
      <c r="FO23" s="84"/>
      <c r="FP23" s="84"/>
      <c r="FQ23" s="84"/>
      <c r="FR23" s="84"/>
      <c r="FS23" s="84"/>
      <c r="FT23" s="84"/>
      <c r="FU23" s="84"/>
      <c r="FV23" s="84"/>
      <c r="FW23" s="84"/>
      <c r="FX23" s="84"/>
      <c r="FY23" s="84"/>
      <c r="FZ23" s="84"/>
      <c r="GA23" s="84"/>
      <c r="GB23" s="84"/>
      <c r="GC23" s="84"/>
      <c r="GD23" s="84"/>
      <c r="GE23" s="84"/>
      <c r="GF23" s="84"/>
      <c r="GG23" s="84"/>
      <c r="GH23" s="84"/>
      <c r="GI23" s="84"/>
      <c r="GJ23" s="84"/>
      <c r="GK23" s="84"/>
      <c r="GL23" s="84"/>
      <c r="GM23" s="84"/>
      <c r="GN23" s="84"/>
      <c r="GO23" s="84"/>
      <c r="GP23" s="84"/>
      <c r="GQ23" s="84"/>
      <c r="GR23" s="84"/>
      <c r="GS23" s="84"/>
      <c r="GT23" s="84"/>
      <c r="GU23" s="84"/>
      <c r="GV23" s="84"/>
      <c r="GW23" s="84"/>
      <c r="GX23" s="84"/>
      <c r="GY23" s="84"/>
      <c r="GZ23" s="84"/>
      <c r="HA23" s="84"/>
      <c r="HB23" s="84"/>
      <c r="HC23" s="84"/>
      <c r="HD23" s="84"/>
      <c r="HE23" s="84"/>
      <c r="HF23" s="84"/>
      <c r="HG23" s="84"/>
      <c r="HH23" s="84"/>
      <c r="HI23" s="84"/>
      <c r="HJ23" s="84"/>
      <c r="HK23" s="84"/>
      <c r="HL23" s="84"/>
      <c r="HM23" s="84"/>
      <c r="HN23" s="84"/>
      <c r="HO23" s="84"/>
      <c r="HP23" s="84"/>
      <c r="HQ23" s="84"/>
      <c r="HR23" s="84"/>
      <c r="HS23" s="84"/>
      <c r="HT23" s="84"/>
      <c r="HU23" s="84"/>
      <c r="HV23" s="84"/>
      <c r="HW23" s="84"/>
      <c r="HX23" s="84"/>
      <c r="HY23" s="84"/>
      <c r="HZ23" s="84"/>
      <c r="IA23" s="84"/>
      <c r="IB23" s="84"/>
      <c r="IC23" s="84"/>
      <c r="ID23" s="84"/>
      <c r="IE23" s="84"/>
      <c r="IF23" s="84"/>
      <c r="IG23" s="84"/>
      <c r="IH23" s="84"/>
      <c r="II23" s="84"/>
      <c r="IJ23" s="84"/>
      <c r="IK23" s="84"/>
      <c r="IL23" s="84"/>
      <c r="IM23" s="84"/>
      <c r="IN23" s="84"/>
      <c r="IO23" s="84"/>
      <c r="IP23" s="84"/>
      <c r="IQ23" s="84"/>
      <c r="IR23" s="84"/>
      <c r="IS23" s="84"/>
      <c r="IT23" s="84"/>
      <c r="IU23" s="84"/>
      <c r="IV23" s="84"/>
      <c r="IW23" s="84"/>
      <c r="IX23" s="84"/>
      <c r="IY23" s="84"/>
      <c r="IZ23" s="84"/>
      <c r="JA23" s="84"/>
      <c r="JB23" s="84"/>
      <c r="JC23" s="84"/>
      <c r="JD23" s="84"/>
      <c r="JE23" s="84"/>
      <c r="JF23" s="84"/>
      <c r="JG23" s="84"/>
      <c r="JH23" s="84"/>
      <c r="JI23" s="84"/>
      <c r="JJ23" s="84"/>
      <c r="JK23" s="84"/>
      <c r="JL23" s="84"/>
      <c r="JM23" s="84"/>
      <c r="JN23" s="84"/>
      <c r="JO23" s="84"/>
      <c r="JP23" s="84"/>
      <c r="JQ23" s="84"/>
      <c r="JR23" s="84"/>
      <c r="JS23" s="84"/>
      <c r="JT23" s="84"/>
      <c r="JU23" s="84"/>
      <c r="JV23" s="84"/>
      <c r="JW23" s="84"/>
      <c r="JX23" s="84"/>
      <c r="JY23" s="84"/>
      <c r="JZ23" s="84"/>
      <c r="KA23" s="84"/>
      <c r="KB23" s="84"/>
      <c r="KC23" s="84"/>
      <c r="KD23" s="84"/>
      <c r="KE23" s="84"/>
      <c r="KF23" s="84"/>
      <c r="KG23" s="84"/>
      <c r="KH23" s="84"/>
      <c r="KI23" s="84"/>
      <c r="KJ23" s="84"/>
      <c r="KK23" s="84"/>
      <c r="KL23" s="84"/>
      <c r="KM23" s="84"/>
      <c r="KN23" s="84"/>
      <c r="KO23" s="84"/>
      <c r="KP23" s="84"/>
      <c r="KQ23" s="84"/>
      <c r="KR23" s="84"/>
      <c r="KS23" s="84"/>
      <c r="KT23" s="84"/>
      <c r="KU23" s="84"/>
      <c r="KV23" s="84"/>
      <c r="KW23" s="84"/>
      <c r="KX23" s="84"/>
      <c r="KY23" s="84"/>
      <c r="KZ23" s="84"/>
      <c r="LA23" s="84"/>
      <c r="LB23" s="84"/>
      <c r="LC23" s="84"/>
      <c r="LD23" s="84"/>
      <c r="LE23" s="84"/>
      <c r="LF23" s="84"/>
      <c r="LG23" s="84"/>
      <c r="LH23" s="84"/>
      <c r="LI23" s="84"/>
      <c r="LJ23" s="84"/>
      <c r="LK23" s="84"/>
      <c r="LL23" s="84"/>
      <c r="LM23" s="84"/>
      <c r="LN23" s="84"/>
      <c r="LO23" s="84"/>
      <c r="LP23" s="84"/>
      <c r="LQ23" s="84"/>
      <c r="LR23" s="84"/>
      <c r="LS23" s="84"/>
      <c r="LT23" s="84"/>
      <c r="LU23" s="84"/>
      <c r="LV23" s="84"/>
      <c r="LW23" s="84"/>
      <c r="LX23" s="84"/>
      <c r="LY23" s="84"/>
      <c r="LZ23" s="84"/>
      <c r="MA23" s="84"/>
      <c r="MB23" s="84"/>
      <c r="MC23" s="84"/>
      <c r="MD23" s="84"/>
      <c r="ME23" s="84"/>
      <c r="MF23" s="84"/>
      <c r="MG23" s="84"/>
      <c r="MH23" s="84"/>
      <c r="MI23" s="84"/>
      <c r="MJ23" s="84"/>
      <c r="MK23" s="84"/>
      <c r="ML23" s="84"/>
      <c r="MM23" s="84"/>
      <c r="MN23" s="84"/>
      <c r="MO23" s="84"/>
      <c r="MP23" s="84"/>
      <c r="MQ23" s="84"/>
      <c r="MR23" s="84"/>
      <c r="MS23" s="84"/>
      <c r="MT23" s="84"/>
      <c r="MU23" s="84"/>
      <c r="MV23" s="84"/>
      <c r="MW23" s="84"/>
      <c r="MX23" s="84"/>
      <c r="MY23" s="84"/>
      <c r="MZ23" s="84"/>
      <c r="NA23" s="84"/>
      <c r="NB23" s="84"/>
      <c r="NC23" s="84"/>
      <c r="ND23" s="84"/>
      <c r="NE23" s="84"/>
      <c r="NF23" s="84"/>
      <c r="NG23" s="84"/>
      <c r="NH23" s="84"/>
      <c r="NI23" s="84"/>
      <c r="NJ23" s="84"/>
      <c r="NK23" s="84"/>
      <c r="NL23" s="84"/>
      <c r="NM23" s="84"/>
      <c r="NN23" s="84"/>
      <c r="NO23" s="84"/>
      <c r="NP23" s="84"/>
      <c r="NQ23" s="84"/>
      <c r="NR23" s="84"/>
      <c r="NS23" s="84"/>
      <c r="NT23" s="84"/>
      <c r="NU23" s="84"/>
      <c r="NV23" s="84"/>
      <c r="NW23" s="84"/>
      <c r="NX23" s="84"/>
      <c r="NY23" s="84"/>
      <c r="NZ23" s="84"/>
      <c r="OA23" s="84"/>
      <c r="OB23" s="84"/>
      <c r="OC23" s="84"/>
      <c r="OD23" s="84"/>
      <c r="OE23" s="84"/>
      <c r="OF23" s="84"/>
      <c r="OG23" s="84"/>
      <c r="OH23" s="84"/>
      <c r="OI23" s="84"/>
      <c r="OJ23" s="84"/>
      <c r="OK23" s="84"/>
      <c r="OL23" s="84"/>
      <c r="OM23" s="84"/>
      <c r="ON23" s="84"/>
      <c r="OO23" s="84"/>
      <c r="OP23" s="84"/>
      <c r="OQ23" s="84"/>
      <c r="OR23" s="84"/>
      <c r="OS23" s="84"/>
      <c r="OT23" s="84"/>
      <c r="OU23" s="84"/>
      <c r="OV23" s="84"/>
      <c r="OW23" s="84"/>
      <c r="OX23" s="84"/>
      <c r="OY23" s="84"/>
      <c r="OZ23" s="84"/>
      <c r="PA23" s="84"/>
      <c r="PB23" s="84"/>
      <c r="PC23" s="84"/>
      <c r="PD23" s="84"/>
      <c r="PE23" s="84"/>
      <c r="PF23" s="84"/>
      <c r="PG23" s="84"/>
      <c r="PH23" s="84"/>
      <c r="PI23" s="84"/>
      <c r="PJ23" s="84"/>
      <c r="PK23" s="84"/>
      <c r="PL23" s="84"/>
      <c r="PM23" s="84"/>
      <c r="PN23" s="84"/>
      <c r="PO23" s="84"/>
      <c r="PP23" s="84"/>
      <c r="PQ23" s="84"/>
      <c r="PR23" s="84"/>
      <c r="PS23" s="84"/>
      <c r="PT23" s="84"/>
      <c r="PU23" s="84"/>
      <c r="PV23" s="84"/>
      <c r="PW23" s="84"/>
      <c r="PX23" s="84"/>
      <c r="PY23" s="84"/>
      <c r="PZ23" s="84"/>
      <c r="QA23" s="84"/>
      <c r="QB23" s="84"/>
      <c r="QC23" s="84"/>
      <c r="QD23" s="84"/>
      <c r="QE23" s="84"/>
      <c r="QF23" s="84"/>
      <c r="QG23" s="84"/>
      <c r="QH23" s="84"/>
      <c r="QI23" s="84"/>
      <c r="QJ23" s="84"/>
      <c r="QK23" s="84"/>
      <c r="QL23" s="84"/>
      <c r="QM23" s="84"/>
      <c r="QN23" s="84"/>
      <c r="QO23" s="84"/>
      <c r="QP23" s="84"/>
      <c r="QQ23" s="84"/>
      <c r="QR23" s="84"/>
      <c r="QS23" s="84"/>
      <c r="QT23" s="84"/>
      <c r="QU23" s="84"/>
      <c r="QV23" s="84"/>
      <c r="QW23" s="84"/>
      <c r="QX23" s="84"/>
      <c r="QY23" s="84"/>
      <c r="QZ23" s="84"/>
      <c r="RA23" s="84"/>
      <c r="RB23" s="84"/>
      <c r="RC23" s="84"/>
      <c r="RD23" s="84"/>
      <c r="RE23" s="84"/>
      <c r="RF23" s="84"/>
      <c r="RG23" s="84"/>
      <c r="RH23" s="84"/>
      <c r="RI23" s="84"/>
      <c r="RJ23" s="84"/>
      <c r="RK23" s="84"/>
      <c r="RL23" s="84"/>
      <c r="RM23" s="84"/>
      <c r="RN23" s="84"/>
      <c r="RO23" s="84"/>
      <c r="RP23" s="84"/>
      <c r="RQ23" s="84"/>
      <c r="RR23" s="84"/>
      <c r="RS23" s="84"/>
      <c r="RT23" s="84"/>
      <c r="RU23" s="84"/>
      <c r="RV23" s="84"/>
      <c r="RW23" s="84"/>
      <c r="RX23" s="84"/>
      <c r="RY23" s="84"/>
      <c r="RZ23" s="84"/>
      <c r="SA23" s="84"/>
      <c r="SB23" s="84"/>
      <c r="SC23" s="84"/>
      <c r="SD23" s="84"/>
      <c r="SE23" s="84"/>
      <c r="SF23" s="84"/>
      <c r="SG23" s="84"/>
      <c r="SH23" s="84"/>
      <c r="SI23" s="84"/>
      <c r="SJ23" s="84"/>
      <c r="SK23" s="84"/>
      <c r="SL23" s="84"/>
      <c r="SM23" s="84"/>
      <c r="SN23" s="84"/>
      <c r="SO23" s="84"/>
      <c r="SP23" s="84"/>
      <c r="SQ23" s="84"/>
      <c r="SR23" s="84"/>
      <c r="SS23" s="84"/>
      <c r="ST23" s="84"/>
      <c r="SU23" s="84"/>
      <c r="SV23" s="84"/>
      <c r="SW23" s="84"/>
      <c r="SX23" s="84"/>
      <c r="SY23" s="84"/>
      <c r="SZ23" s="84"/>
      <c r="TA23" s="84"/>
      <c r="TB23" s="84"/>
      <c r="TC23" s="84"/>
      <c r="TD23" s="84"/>
      <c r="TE23" s="84"/>
      <c r="TF23" s="84"/>
      <c r="TG23" s="84"/>
      <c r="TH23" s="84"/>
      <c r="TI23" s="84"/>
      <c r="TJ23" s="84"/>
      <c r="TK23" s="84"/>
      <c r="TL23" s="84"/>
      <c r="TM23" s="84"/>
      <c r="TN23" s="84"/>
      <c r="TO23" s="84"/>
      <c r="TP23" s="84"/>
      <c r="TQ23" s="84"/>
      <c r="TR23" s="84"/>
      <c r="TS23" s="84"/>
      <c r="TT23" s="84"/>
      <c r="TU23" s="84"/>
      <c r="TV23" s="84"/>
      <c r="TW23" s="84"/>
      <c r="TX23" s="84"/>
      <c r="TY23" s="84"/>
      <c r="TZ23" s="84"/>
      <c r="UA23" s="84"/>
      <c r="UB23" s="84"/>
      <c r="UC23" s="84"/>
      <c r="UD23" s="84"/>
      <c r="UE23" s="84"/>
      <c r="UF23" s="84"/>
      <c r="UG23" s="84"/>
      <c r="UH23" s="84"/>
      <c r="UI23" s="84"/>
      <c r="UJ23" s="84"/>
      <c r="UK23" s="84"/>
      <c r="UL23" s="84"/>
      <c r="UM23" s="84"/>
      <c r="UN23" s="84"/>
      <c r="UO23" s="84"/>
      <c r="UP23" s="84"/>
      <c r="UQ23" s="84"/>
      <c r="UR23" s="84"/>
      <c r="US23" s="84"/>
      <c r="UT23" s="84"/>
      <c r="UU23" s="84"/>
      <c r="UV23" s="84"/>
      <c r="UW23" s="84"/>
      <c r="UX23" s="84"/>
      <c r="UY23" s="84"/>
      <c r="UZ23" s="84"/>
      <c r="VA23" s="84"/>
      <c r="VB23" s="84"/>
      <c r="VC23" s="84"/>
      <c r="VD23" s="84"/>
      <c r="VE23" s="84"/>
      <c r="VF23" s="84"/>
      <c r="VG23" s="84"/>
      <c r="VH23" s="84"/>
      <c r="VI23" s="84"/>
      <c r="VJ23" s="84"/>
      <c r="VK23" s="84"/>
      <c r="VL23" s="84"/>
      <c r="VM23" s="84"/>
      <c r="VN23" s="84"/>
      <c r="VO23" s="84"/>
      <c r="VP23" s="84"/>
      <c r="VQ23" s="84"/>
      <c r="VR23" s="84"/>
      <c r="VS23" s="84"/>
      <c r="VT23" s="84"/>
      <c r="VU23" s="84"/>
      <c r="VV23" s="84"/>
      <c r="VW23" s="84"/>
      <c r="VX23" s="84"/>
      <c r="VY23" s="84"/>
      <c r="VZ23" s="84"/>
      <c r="WA23" s="84"/>
      <c r="WB23" s="84"/>
      <c r="WC23" s="84"/>
      <c r="WD23" s="84"/>
      <c r="WE23" s="84"/>
      <c r="WF23" s="84"/>
      <c r="WG23" s="84"/>
      <c r="WH23" s="84"/>
      <c r="WI23" s="84"/>
      <c r="WJ23" s="84"/>
      <c r="WK23" s="84"/>
      <c r="WL23" s="84"/>
      <c r="WM23" s="84"/>
      <c r="WN23" s="84"/>
      <c r="WO23" s="84"/>
      <c r="WP23" s="84"/>
      <c r="WQ23" s="84"/>
      <c r="WR23" s="84"/>
      <c r="WS23" s="84"/>
      <c r="WT23" s="84"/>
      <c r="WU23" s="84"/>
      <c r="WV23" s="84"/>
      <c r="WW23" s="84"/>
      <c r="WX23" s="84"/>
      <c r="WY23" s="84"/>
      <c r="WZ23" s="84"/>
      <c r="XA23" s="84"/>
      <c r="XB23" s="84"/>
      <c r="XC23" s="84"/>
      <c r="XD23" s="84"/>
      <c r="XE23" s="84"/>
      <c r="XF23" s="84"/>
      <c r="XG23" s="84"/>
      <c r="XH23" s="84"/>
      <c r="XI23" s="84"/>
      <c r="XJ23" s="84"/>
      <c r="XK23" s="84"/>
      <c r="XL23" s="84"/>
      <c r="XM23" s="84"/>
      <c r="XN23" s="84"/>
      <c r="XO23" s="84"/>
      <c r="XP23" s="84"/>
      <c r="XQ23" s="84"/>
      <c r="XR23" s="84"/>
      <c r="XS23" s="84"/>
      <c r="XT23" s="84"/>
      <c r="XU23" s="84"/>
      <c r="XV23" s="84"/>
      <c r="XW23" s="84"/>
      <c r="XX23" s="84"/>
      <c r="XY23" s="84"/>
      <c r="XZ23" s="84"/>
      <c r="YA23" s="84"/>
      <c r="YB23" s="84"/>
      <c r="YC23" s="84"/>
      <c r="YD23" s="84"/>
      <c r="YE23" s="84"/>
      <c r="YF23" s="84"/>
      <c r="YG23" s="84"/>
      <c r="YH23" s="84"/>
      <c r="YI23" s="84"/>
      <c r="YJ23" s="84"/>
      <c r="YK23" s="84"/>
      <c r="YL23" s="84"/>
      <c r="YM23" s="84"/>
      <c r="YN23" s="84"/>
      <c r="YO23" s="84"/>
      <c r="YP23" s="84"/>
      <c r="YQ23" s="84"/>
      <c r="YR23" s="84"/>
      <c r="YS23" s="84"/>
      <c r="YT23" s="84"/>
      <c r="YU23" s="84"/>
      <c r="YV23" s="84"/>
      <c r="YW23" s="84"/>
      <c r="YX23" s="84"/>
      <c r="YY23" s="84"/>
      <c r="YZ23" s="84"/>
      <c r="ZA23" s="84"/>
      <c r="ZB23" s="84"/>
      <c r="ZC23" s="84"/>
      <c r="ZD23" s="84"/>
      <c r="ZE23" s="84"/>
      <c r="ZF23" s="84"/>
      <c r="ZG23" s="84"/>
      <c r="ZH23" s="84"/>
      <c r="ZI23" s="84"/>
      <c r="ZJ23" s="84"/>
      <c r="ZK23" s="84"/>
      <c r="ZL23" s="84"/>
      <c r="ZM23" s="84"/>
      <c r="ZN23" s="84"/>
      <c r="ZO23" s="84"/>
      <c r="ZP23" s="84"/>
      <c r="ZQ23" s="84"/>
      <c r="ZR23" s="84"/>
      <c r="ZS23" s="84"/>
      <c r="ZT23" s="84"/>
      <c r="ZU23" s="84"/>
      <c r="ZV23" s="84"/>
      <c r="ZW23" s="84"/>
      <c r="ZX23" s="84"/>
      <c r="ZY23" s="84"/>
      <c r="ZZ23" s="84"/>
      <c r="AAA23" s="84"/>
      <c r="AAB23" s="84"/>
      <c r="AAC23" s="84"/>
      <c r="AAD23" s="84"/>
      <c r="AAE23" s="84"/>
      <c r="AAF23" s="84"/>
      <c r="AAG23" s="84"/>
      <c r="AAH23" s="84"/>
      <c r="AAI23" s="84"/>
      <c r="AAJ23" s="84"/>
      <c r="AAK23" s="84"/>
      <c r="AAL23" s="84"/>
      <c r="AAM23" s="84"/>
      <c r="AAN23" s="84"/>
      <c r="AAO23" s="84"/>
      <c r="AAP23" s="84"/>
      <c r="AAQ23" s="84"/>
      <c r="AAR23" s="84"/>
      <c r="AAS23" s="84"/>
      <c r="AAT23" s="84"/>
      <c r="AAU23" s="84"/>
      <c r="AAV23" s="84"/>
      <c r="AAW23" s="84"/>
      <c r="AAX23" s="84"/>
      <c r="AAY23" s="84"/>
      <c r="AAZ23" s="84"/>
      <c r="ABA23" s="84"/>
      <c r="ABB23" s="84"/>
      <c r="ABC23" s="84"/>
      <c r="ABD23" s="84"/>
      <c r="ABE23" s="84"/>
      <c r="ABF23" s="84"/>
      <c r="ABG23" s="84"/>
      <c r="ABH23" s="84"/>
      <c r="ABI23" s="84"/>
      <c r="ABJ23" s="84"/>
      <c r="ABK23" s="84"/>
      <c r="ABL23" s="84"/>
      <c r="ABM23" s="84"/>
      <c r="ABN23" s="84"/>
      <c r="ABO23" s="84"/>
      <c r="ABP23" s="84"/>
      <c r="ABQ23" s="84"/>
      <c r="ABR23" s="84"/>
      <c r="ABS23" s="84"/>
      <c r="ABT23" s="84"/>
      <c r="ABU23" s="84"/>
      <c r="ABV23" s="84"/>
      <c r="ABW23" s="84"/>
      <c r="ABX23" s="84"/>
      <c r="ABY23" s="84"/>
      <c r="ABZ23" s="84"/>
      <c r="ACA23" s="84"/>
      <c r="ACB23" s="84"/>
      <c r="ACC23" s="84"/>
      <c r="ACD23" s="84"/>
      <c r="ACE23" s="84"/>
      <c r="ACF23" s="84"/>
      <c r="ACG23" s="84"/>
      <c r="ACH23" s="84"/>
      <c r="ACI23" s="84"/>
      <c r="ACJ23" s="84"/>
      <c r="ACK23" s="84"/>
      <c r="ACL23" s="84"/>
      <c r="ACM23" s="84"/>
      <c r="ACN23" s="84"/>
      <c r="ACO23" s="84"/>
      <c r="ACP23" s="84"/>
      <c r="ACQ23" s="84"/>
      <c r="ACR23" s="84"/>
      <c r="ACS23" s="84"/>
      <c r="ACT23" s="84"/>
      <c r="ACU23" s="84"/>
      <c r="ACV23" s="84"/>
      <c r="ACW23" s="84"/>
      <c r="ACX23" s="84"/>
      <c r="ACY23" s="84"/>
      <c r="ACZ23" s="84"/>
      <c r="ADA23" s="84"/>
      <c r="ADB23" s="84"/>
      <c r="ADC23" s="84"/>
      <c r="ADD23" s="84"/>
      <c r="ADE23" s="84"/>
      <c r="ADF23" s="84"/>
      <c r="ADG23" s="84"/>
      <c r="ADH23" s="84"/>
      <c r="ADI23" s="84"/>
      <c r="ADJ23" s="84"/>
      <c r="ADK23" s="84"/>
      <c r="ADL23" s="84"/>
      <c r="ADM23" s="84"/>
      <c r="ADN23" s="84"/>
      <c r="ADO23" s="84"/>
      <c r="ADP23" s="84"/>
      <c r="ADQ23" s="84"/>
      <c r="ADR23" s="84"/>
      <c r="ADS23" s="84"/>
      <c r="ADT23" s="84"/>
      <c r="ADU23" s="84"/>
      <c r="ADV23" s="84"/>
      <c r="ADW23" s="84"/>
      <c r="ADX23" s="84"/>
      <c r="ADY23" s="84"/>
      <c r="ADZ23" s="84"/>
      <c r="AEA23" s="84"/>
      <c r="AEB23" s="84"/>
      <c r="AEC23" s="84"/>
      <c r="AED23" s="84"/>
      <c r="AEE23" s="84"/>
      <c r="AEF23" s="84"/>
      <c r="AEG23" s="84"/>
      <c r="AEH23" s="84"/>
      <c r="AEI23" s="84"/>
      <c r="AEJ23" s="84"/>
      <c r="AEK23" s="84"/>
      <c r="AEL23" s="84"/>
      <c r="AEM23" s="84"/>
      <c r="AEN23" s="84"/>
      <c r="AEO23" s="84"/>
      <c r="AEP23" s="84"/>
      <c r="AEQ23" s="84"/>
      <c r="AER23" s="84"/>
      <c r="AES23" s="84"/>
      <c r="AET23" s="84"/>
      <c r="AEU23" s="84"/>
      <c r="AEV23" s="84"/>
      <c r="AEW23" s="84"/>
      <c r="AEX23" s="84"/>
      <c r="AEY23" s="84"/>
      <c r="AEZ23" s="84"/>
      <c r="AFA23" s="84"/>
      <c r="AFB23" s="84"/>
      <c r="AFC23" s="84"/>
      <c r="AFD23" s="84"/>
      <c r="AFE23" s="84"/>
      <c r="AFF23" s="84"/>
      <c r="AFG23" s="84"/>
      <c r="AFH23" s="84"/>
      <c r="AFI23" s="84"/>
      <c r="AFJ23" s="84"/>
      <c r="AFK23" s="84"/>
      <c r="AFL23" s="84"/>
      <c r="AFM23" s="84"/>
      <c r="AFN23" s="84"/>
      <c r="AFO23" s="84"/>
      <c r="AFP23" s="84"/>
      <c r="AFQ23" s="84"/>
      <c r="AFR23" s="84"/>
      <c r="AFS23" s="84"/>
      <c r="AFT23" s="84"/>
      <c r="AFU23" s="84"/>
      <c r="AFV23" s="84"/>
      <c r="AFW23" s="84"/>
      <c r="AFX23" s="84"/>
      <c r="AFY23" s="84"/>
      <c r="AFZ23" s="84"/>
      <c r="AGA23" s="84"/>
      <c r="AGB23" s="84"/>
      <c r="AGC23" s="84"/>
      <c r="AGD23" s="84"/>
      <c r="AGE23" s="84"/>
      <c r="AGF23" s="84"/>
      <c r="AGG23" s="84"/>
      <c r="AGH23" s="84"/>
      <c r="AGI23" s="84"/>
      <c r="AGJ23" s="84"/>
      <c r="AGK23" s="84"/>
      <c r="AGL23" s="84"/>
      <c r="AGM23" s="84"/>
      <c r="AGN23" s="84"/>
      <c r="AGO23" s="84"/>
      <c r="AGP23" s="84"/>
      <c r="AGQ23" s="84"/>
      <c r="AGR23" s="84"/>
      <c r="AGS23" s="84"/>
      <c r="AGT23" s="84"/>
      <c r="AGU23" s="84"/>
      <c r="AGV23" s="84"/>
      <c r="AGW23" s="84"/>
      <c r="AGX23" s="84"/>
      <c r="AGY23" s="84"/>
      <c r="AGZ23" s="84"/>
      <c r="AHA23" s="84"/>
      <c r="AHB23" s="84"/>
      <c r="AHC23" s="84"/>
      <c r="AHD23" s="84"/>
      <c r="AHE23" s="84"/>
      <c r="AHF23" s="84"/>
      <c r="AHG23" s="84"/>
      <c r="AHH23" s="84"/>
      <c r="AHI23" s="84"/>
      <c r="AHJ23" s="84"/>
      <c r="AHK23" s="84"/>
      <c r="AHL23" s="84"/>
      <c r="AHM23" s="84"/>
      <c r="AHN23" s="84"/>
      <c r="AHO23" s="84"/>
      <c r="AHP23" s="84"/>
      <c r="AHQ23" s="84"/>
      <c r="AHR23" s="84"/>
      <c r="AHS23" s="84"/>
      <c r="AHT23" s="84"/>
      <c r="AHU23" s="84"/>
      <c r="AHV23" s="84"/>
      <c r="AHW23" s="84"/>
      <c r="AHX23" s="84"/>
      <c r="AHY23" s="84"/>
      <c r="AHZ23" s="84"/>
      <c r="AIA23" s="84"/>
      <c r="AIB23" s="84"/>
      <c r="AIC23" s="84"/>
      <c r="AID23" s="84"/>
      <c r="AIE23" s="84"/>
      <c r="AIF23" s="84"/>
      <c r="AIG23" s="84"/>
      <c r="AIH23" s="84"/>
      <c r="AII23" s="84"/>
      <c r="AIJ23" s="84"/>
      <c r="AIK23" s="84"/>
      <c r="AIL23" s="84"/>
      <c r="AIM23" s="84"/>
      <c r="AIN23" s="84"/>
      <c r="AIO23" s="84"/>
      <c r="AIP23" s="84"/>
      <c r="AIQ23" s="84"/>
      <c r="AIR23" s="84"/>
      <c r="AIS23" s="84"/>
      <c r="AIT23" s="84"/>
      <c r="AIU23" s="84"/>
      <c r="AIV23" s="84"/>
      <c r="AIW23" s="84"/>
      <c r="AIX23" s="84"/>
      <c r="AIY23" s="84"/>
      <c r="AIZ23" s="84"/>
      <c r="AJA23" s="84"/>
      <c r="AJB23" s="84"/>
      <c r="AJC23" s="84"/>
      <c r="AJD23" s="84"/>
      <c r="AJE23" s="84"/>
      <c r="AJF23" s="84"/>
      <c r="AJG23" s="84"/>
      <c r="AJH23" s="84"/>
      <c r="AJI23" s="84"/>
      <c r="AJJ23" s="84"/>
      <c r="AJK23" s="84"/>
      <c r="AJL23" s="84"/>
      <c r="AJM23" s="84"/>
      <c r="AJN23" s="84"/>
      <c r="AJO23" s="84"/>
      <c r="AJP23" s="84"/>
      <c r="AJQ23" s="84"/>
      <c r="AJR23" s="84"/>
      <c r="AJS23" s="84"/>
      <c r="AJT23" s="84"/>
      <c r="AJU23" s="84"/>
      <c r="AJV23" s="84"/>
      <c r="AJW23" s="84"/>
      <c r="AJX23" s="84"/>
      <c r="AJY23" s="84"/>
      <c r="AJZ23" s="84"/>
      <c r="AKA23" s="84"/>
      <c r="AKB23" s="84"/>
      <c r="AKC23" s="84"/>
      <c r="AKD23" s="84"/>
      <c r="AKE23" s="84"/>
      <c r="AKF23" s="84"/>
      <c r="AKG23" s="84"/>
      <c r="AKH23" s="84"/>
      <c r="AKI23" s="84"/>
      <c r="AKJ23" s="84"/>
      <c r="AKK23" s="84"/>
      <c r="AKL23" s="84"/>
      <c r="AKM23" s="84"/>
      <c r="AKN23" s="84"/>
      <c r="AKO23" s="84"/>
      <c r="AKP23" s="84"/>
      <c r="AKQ23" s="84"/>
      <c r="AKR23" s="84"/>
      <c r="AKS23" s="84"/>
      <c r="AKT23" s="84"/>
      <c r="AKU23" s="84"/>
      <c r="AKV23" s="84"/>
      <c r="AKW23" s="84"/>
      <c r="AKX23" s="84"/>
      <c r="AKY23" s="84"/>
      <c r="AKZ23" s="84"/>
      <c r="ALA23" s="84"/>
      <c r="ALB23" s="84"/>
      <c r="ALC23" s="84"/>
      <c r="ALD23" s="84"/>
      <c r="ALE23" s="84"/>
      <c r="ALF23" s="84"/>
      <c r="ALG23" s="84"/>
      <c r="ALH23" s="84"/>
      <c r="ALI23" s="84"/>
      <c r="ALJ23" s="84"/>
      <c r="ALK23" s="84"/>
      <c r="ALL23" s="84"/>
      <c r="ALM23" s="84"/>
      <c r="ALN23" s="84"/>
      <c r="ALO23" s="84"/>
      <c r="ALP23" s="84"/>
      <c r="ALQ23" s="84"/>
      <c r="ALR23" s="84"/>
      <c r="ALS23" s="84"/>
      <c r="ALT23" s="84"/>
      <c r="ALU23" s="84"/>
      <c r="ALV23" s="84"/>
      <c r="ALW23" s="84"/>
      <c r="ALX23" s="84"/>
      <c r="ALY23" s="84"/>
      <c r="ALZ23" s="84"/>
      <c r="AMA23" s="84"/>
      <c r="AMB23" s="84"/>
      <c r="AMC23" s="84"/>
      <c r="AMD23" s="84"/>
      <c r="AME23" s="84"/>
      <c r="AMF23" s="84"/>
      <c r="AMG23" s="84"/>
      <c r="AMH23" s="84"/>
      <c r="AMI23" s="84"/>
      <c r="AMJ23" s="84"/>
      <c r="AMK23" s="84"/>
      <c r="AML23" s="84"/>
      <c r="AMM23" s="84"/>
      <c r="AMN23" s="84"/>
      <c r="AMO23" s="84"/>
      <c r="AMP23" s="84"/>
      <c r="AMQ23" s="84"/>
      <c r="AMR23" s="84"/>
      <c r="AMS23" s="84"/>
      <c r="AMT23" s="84"/>
      <c r="AMU23" s="84"/>
      <c r="AMV23" s="84"/>
      <c r="AMW23" s="84"/>
      <c r="AMX23" s="84"/>
      <c r="AMY23" s="84"/>
      <c r="AMZ23" s="84"/>
      <c r="ANA23" s="84"/>
      <c r="ANB23" s="84"/>
      <c r="ANC23" s="84"/>
      <c r="AND23" s="84"/>
      <c r="ANE23" s="84"/>
      <c r="ANF23" s="84"/>
      <c r="ANG23" s="84"/>
      <c r="ANH23" s="84"/>
      <c r="ANI23" s="84"/>
      <c r="ANJ23" s="84"/>
      <c r="ANK23" s="84"/>
      <c r="ANL23" s="84"/>
      <c r="ANM23" s="84"/>
      <c r="ANN23" s="84"/>
      <c r="ANO23" s="84"/>
      <c r="ANP23" s="84"/>
      <c r="ANQ23" s="84"/>
      <c r="ANR23" s="84"/>
      <c r="ANS23" s="84"/>
      <c r="ANT23" s="84"/>
      <c r="ANU23" s="84"/>
      <c r="ANV23" s="84"/>
      <c r="ANW23" s="84"/>
      <c r="ANX23" s="84"/>
      <c r="ANY23" s="84"/>
      <c r="ANZ23" s="84"/>
      <c r="AOA23" s="84"/>
      <c r="AOB23" s="84"/>
      <c r="AOC23" s="84"/>
      <c r="AOD23" s="84"/>
      <c r="AOE23" s="84"/>
      <c r="AOF23" s="84"/>
      <c r="AOG23" s="84"/>
      <c r="AOH23" s="84"/>
      <c r="AOI23" s="84"/>
      <c r="AOJ23" s="84"/>
      <c r="AOK23" s="84"/>
      <c r="AOL23" s="84"/>
      <c r="AOM23" s="84"/>
      <c r="AON23" s="84"/>
      <c r="AOO23" s="84"/>
      <c r="AOP23" s="84"/>
      <c r="AOQ23" s="84"/>
      <c r="AOR23" s="84"/>
      <c r="AOS23" s="84"/>
      <c r="AOT23" s="84"/>
      <c r="AOU23" s="84"/>
      <c r="AOV23" s="84"/>
      <c r="AOW23" s="84"/>
      <c r="AOX23" s="84"/>
      <c r="AOY23" s="84"/>
      <c r="AOZ23" s="84"/>
      <c r="APA23" s="84"/>
      <c r="APB23" s="84"/>
      <c r="APC23" s="84"/>
      <c r="APD23" s="84"/>
      <c r="APE23" s="84"/>
      <c r="APF23" s="84"/>
      <c r="APG23" s="84"/>
      <c r="APH23" s="84"/>
      <c r="API23" s="84"/>
      <c r="APJ23" s="84"/>
      <c r="APK23" s="84"/>
      <c r="APL23" s="84"/>
      <c r="APM23" s="84"/>
      <c r="APN23" s="84"/>
      <c r="APO23" s="84"/>
      <c r="APP23" s="84"/>
      <c r="APQ23" s="84"/>
      <c r="APR23" s="84"/>
      <c r="APS23" s="84"/>
      <c r="APT23" s="84"/>
      <c r="APU23" s="84"/>
      <c r="APV23" s="84"/>
      <c r="APW23" s="84"/>
      <c r="APX23" s="84"/>
      <c r="APY23" s="84"/>
      <c r="APZ23" s="84"/>
      <c r="AQA23" s="84"/>
      <c r="AQB23" s="84"/>
      <c r="AQC23" s="84"/>
      <c r="AQD23" s="84"/>
      <c r="AQE23" s="84"/>
      <c r="AQF23" s="84"/>
      <c r="AQG23" s="84"/>
      <c r="AQH23" s="84"/>
      <c r="AQI23" s="84"/>
      <c r="AQJ23" s="84"/>
      <c r="AQK23" s="84"/>
      <c r="AQL23" s="84"/>
      <c r="AQM23" s="84"/>
      <c r="AQN23" s="84"/>
      <c r="AQO23" s="84"/>
      <c r="AQP23" s="84"/>
      <c r="AQQ23" s="84"/>
      <c r="AQR23" s="84"/>
      <c r="AQS23" s="84"/>
      <c r="AQT23" s="84"/>
      <c r="AQU23" s="84"/>
      <c r="AQV23" s="84"/>
      <c r="AQW23" s="84"/>
      <c r="AQX23" s="84"/>
      <c r="AQY23" s="84"/>
      <c r="AQZ23" s="84"/>
      <c r="ARA23" s="84"/>
      <c r="ARB23" s="84"/>
      <c r="ARC23" s="84"/>
      <c r="ARD23" s="84"/>
      <c r="ARE23" s="84"/>
      <c r="ARF23" s="84"/>
      <c r="ARG23" s="84"/>
      <c r="ARH23" s="84"/>
      <c r="ARI23" s="84"/>
      <c r="ARJ23" s="84"/>
      <c r="ARK23" s="84"/>
      <c r="ARL23" s="84"/>
      <c r="ARM23" s="84"/>
      <c r="ARN23" s="84"/>
      <c r="ARO23" s="84"/>
      <c r="ARP23" s="84"/>
      <c r="ARQ23" s="84"/>
      <c r="ARR23" s="84"/>
      <c r="ARS23" s="84"/>
      <c r="ART23" s="84"/>
      <c r="ARU23" s="84"/>
      <c r="ARV23" s="84"/>
      <c r="ARW23" s="84"/>
      <c r="ARX23" s="84"/>
      <c r="ARY23" s="84"/>
      <c r="ARZ23" s="84"/>
      <c r="ASA23" s="84"/>
      <c r="ASB23" s="84"/>
      <c r="ASC23" s="84"/>
      <c r="ASD23" s="84"/>
      <c r="ASE23" s="84"/>
      <c r="ASF23" s="84"/>
      <c r="ASG23" s="84"/>
      <c r="ASH23" s="84"/>
      <c r="ASI23" s="84"/>
      <c r="ASJ23" s="84"/>
      <c r="ASK23" s="84"/>
      <c r="ASL23" s="84"/>
      <c r="ASM23" s="84"/>
      <c r="ASN23" s="84"/>
      <c r="ASO23" s="84"/>
      <c r="ASP23" s="84"/>
      <c r="ASQ23" s="84"/>
      <c r="ASR23" s="84"/>
      <c r="ASS23" s="84"/>
      <c r="AST23" s="84"/>
      <c r="ASU23" s="84"/>
      <c r="ASV23" s="84"/>
      <c r="ASW23" s="84"/>
      <c r="ASX23" s="84"/>
      <c r="ASY23" s="84"/>
      <c r="ASZ23" s="84"/>
      <c r="ATA23" s="84"/>
      <c r="ATB23" s="84"/>
      <c r="ATC23" s="84"/>
      <c r="ATD23" s="84"/>
      <c r="ATE23" s="84"/>
      <c r="ATF23" s="84"/>
      <c r="ATG23" s="84"/>
      <c r="ATH23" s="84"/>
      <c r="ATI23" s="84"/>
      <c r="ATJ23" s="84"/>
      <c r="ATK23" s="84"/>
      <c r="ATL23" s="84"/>
      <c r="ATM23" s="84"/>
      <c r="ATN23" s="84"/>
      <c r="ATO23" s="84"/>
      <c r="ATP23" s="84"/>
      <c r="ATQ23" s="84"/>
      <c r="ATR23" s="84"/>
      <c r="ATS23" s="84"/>
      <c r="ATT23" s="84"/>
      <c r="ATU23" s="84"/>
      <c r="ATV23" s="84"/>
      <c r="ATW23" s="84"/>
      <c r="ATX23" s="84"/>
      <c r="ATY23" s="84"/>
      <c r="ATZ23" s="84"/>
      <c r="AUA23" s="84"/>
      <c r="AUB23" s="84"/>
      <c r="AUC23" s="84"/>
      <c r="AUD23" s="84"/>
      <c r="AUE23" s="84"/>
      <c r="AUF23" s="84"/>
      <c r="AUG23" s="84"/>
      <c r="AUH23" s="84"/>
      <c r="AUI23" s="84"/>
      <c r="AUJ23" s="84"/>
      <c r="AUK23" s="84"/>
      <c r="AUL23" s="84"/>
      <c r="AUM23" s="84"/>
      <c r="AUN23" s="84"/>
      <c r="AUO23" s="84"/>
      <c r="AUP23" s="84"/>
      <c r="AUQ23" s="84"/>
      <c r="AUR23" s="84"/>
      <c r="AUS23" s="84"/>
      <c r="AUT23" s="84"/>
      <c r="AUU23" s="84"/>
      <c r="AUV23" s="84"/>
      <c r="AUW23" s="84"/>
      <c r="AUX23" s="84"/>
      <c r="AUY23" s="84"/>
      <c r="AUZ23" s="84"/>
      <c r="AVA23" s="84"/>
      <c r="AVB23" s="84"/>
      <c r="AVC23" s="84"/>
      <c r="AVD23" s="84"/>
      <c r="AVE23" s="84"/>
      <c r="AVF23" s="84"/>
      <c r="AVG23" s="84"/>
      <c r="AVH23" s="84"/>
      <c r="AVI23" s="84"/>
      <c r="AVJ23" s="84"/>
      <c r="AVK23" s="84"/>
      <c r="AVL23" s="84"/>
      <c r="AVM23" s="84"/>
      <c r="AVN23" s="84"/>
      <c r="AVO23" s="84"/>
      <c r="AVP23" s="84"/>
      <c r="AVQ23" s="84"/>
      <c r="AVR23" s="84"/>
      <c r="AVS23" s="84"/>
      <c r="AVT23" s="84"/>
      <c r="AVU23" s="84"/>
      <c r="AVV23" s="84"/>
      <c r="AVW23" s="84"/>
      <c r="AVX23" s="84"/>
      <c r="AVY23" s="84"/>
      <c r="AVZ23" s="84"/>
      <c r="AWA23" s="84"/>
      <c r="AWB23" s="84"/>
      <c r="AWC23" s="84"/>
      <c r="AWD23" s="84"/>
      <c r="AWE23" s="84"/>
      <c r="AWF23" s="84"/>
      <c r="AWG23" s="84"/>
      <c r="AWH23" s="84"/>
      <c r="AWI23" s="84"/>
      <c r="AWJ23" s="84"/>
      <c r="AWK23" s="84"/>
      <c r="AWL23" s="84"/>
      <c r="AWM23" s="84"/>
      <c r="AWN23" s="84"/>
      <c r="AWO23" s="84"/>
      <c r="AWP23" s="84"/>
      <c r="AWQ23" s="84"/>
      <c r="AWR23" s="84"/>
      <c r="AWS23" s="84"/>
      <c r="AWT23" s="84"/>
      <c r="AWU23" s="84"/>
      <c r="AWV23" s="84"/>
      <c r="AWW23" s="84"/>
      <c r="AWX23" s="84"/>
      <c r="AWY23" s="84"/>
      <c r="AWZ23" s="84"/>
      <c r="AXA23" s="84"/>
      <c r="AXB23" s="84"/>
      <c r="AXC23" s="84"/>
      <c r="AXD23" s="84"/>
      <c r="AXE23" s="84"/>
      <c r="AXF23" s="84"/>
      <c r="AXG23" s="84"/>
      <c r="AXH23" s="84"/>
      <c r="AXI23" s="84"/>
      <c r="AXJ23" s="84"/>
      <c r="AXK23" s="84"/>
      <c r="AXL23" s="84"/>
      <c r="AXM23" s="84"/>
      <c r="AXN23" s="84"/>
      <c r="AXO23" s="84"/>
      <c r="AXP23" s="84"/>
      <c r="AXQ23" s="84"/>
      <c r="AXR23" s="84"/>
      <c r="AXS23" s="84"/>
      <c r="AXT23" s="84"/>
      <c r="AXU23" s="84"/>
      <c r="AXV23" s="84"/>
      <c r="AXW23" s="84"/>
      <c r="AXX23" s="84"/>
      <c r="AXY23" s="84"/>
      <c r="AXZ23" s="84"/>
      <c r="AYA23" s="84"/>
      <c r="AYB23" s="84"/>
      <c r="AYC23" s="84"/>
      <c r="AYD23" s="84"/>
      <c r="AYE23" s="84"/>
      <c r="AYF23" s="84"/>
      <c r="AYG23" s="84"/>
      <c r="AYH23" s="84"/>
      <c r="AYI23" s="84"/>
      <c r="AYJ23" s="84"/>
      <c r="AYK23" s="84"/>
      <c r="AYL23" s="84"/>
      <c r="AYM23" s="84"/>
      <c r="AYN23" s="84"/>
      <c r="AYO23" s="84"/>
      <c r="AYP23" s="84"/>
      <c r="AYQ23" s="84"/>
      <c r="AYR23" s="84"/>
      <c r="AYS23" s="84"/>
      <c r="AYT23" s="84"/>
      <c r="AYU23" s="84"/>
      <c r="AYV23" s="84"/>
      <c r="AYW23" s="84"/>
      <c r="AYX23" s="84"/>
      <c r="AYY23" s="84"/>
      <c r="AYZ23" s="84"/>
      <c r="AZA23" s="84"/>
      <c r="AZB23" s="84"/>
      <c r="AZC23" s="84"/>
      <c r="AZD23" s="84"/>
      <c r="AZE23" s="84"/>
      <c r="AZF23" s="84"/>
      <c r="AZG23" s="84"/>
      <c r="AZH23" s="84"/>
      <c r="AZI23" s="84"/>
      <c r="AZJ23" s="84"/>
      <c r="AZK23" s="84"/>
      <c r="AZL23" s="84"/>
      <c r="AZM23" s="84"/>
      <c r="AZN23" s="84"/>
      <c r="AZO23" s="84"/>
      <c r="AZP23" s="84"/>
      <c r="AZQ23" s="84"/>
      <c r="AZR23" s="84"/>
      <c r="AZS23" s="84"/>
      <c r="AZT23" s="84"/>
      <c r="AZU23" s="84"/>
      <c r="AZV23" s="84"/>
      <c r="AZW23" s="84"/>
      <c r="AZX23" s="84"/>
      <c r="AZY23" s="84"/>
      <c r="AZZ23" s="84"/>
      <c r="BAA23" s="84"/>
      <c r="BAB23" s="84"/>
      <c r="BAC23" s="84"/>
      <c r="BAD23" s="84"/>
      <c r="BAE23" s="84"/>
      <c r="BAF23" s="84"/>
      <c r="BAG23" s="84"/>
      <c r="BAH23" s="84"/>
      <c r="BAI23" s="84"/>
      <c r="BAJ23" s="84"/>
      <c r="BAK23" s="84"/>
      <c r="BAL23" s="84"/>
      <c r="BAM23" s="84"/>
      <c r="BAN23" s="84"/>
      <c r="BAO23" s="84"/>
      <c r="BAP23" s="84"/>
      <c r="BAQ23" s="84"/>
      <c r="BAR23" s="84"/>
      <c r="BAS23" s="84"/>
      <c r="BAT23" s="84"/>
      <c r="BAU23" s="84"/>
      <c r="BAV23" s="84"/>
      <c r="BAW23" s="84"/>
      <c r="BAX23" s="84"/>
      <c r="BAY23" s="84"/>
      <c r="BAZ23" s="84"/>
      <c r="BBA23" s="84"/>
      <c r="BBB23" s="84"/>
      <c r="BBC23" s="84"/>
      <c r="BBD23" s="84"/>
      <c r="BBE23" s="84"/>
      <c r="BBF23" s="84"/>
      <c r="BBG23" s="84"/>
      <c r="BBH23" s="84"/>
      <c r="BBI23" s="84"/>
      <c r="BBJ23" s="84"/>
      <c r="BBK23" s="84"/>
      <c r="BBL23" s="84"/>
      <c r="BBM23" s="84"/>
      <c r="BBN23" s="84"/>
      <c r="BBO23" s="84"/>
      <c r="BBP23" s="84"/>
      <c r="BBQ23" s="84"/>
      <c r="BBR23" s="84"/>
      <c r="BBS23" s="84"/>
      <c r="BBT23" s="84"/>
      <c r="BBU23" s="84"/>
      <c r="BBV23" s="84"/>
      <c r="BBW23" s="84"/>
      <c r="BBX23" s="84"/>
      <c r="BBY23" s="84"/>
      <c r="BBZ23" s="84"/>
      <c r="BCA23" s="84"/>
      <c r="BCB23" s="84"/>
      <c r="BCC23" s="84"/>
      <c r="BCD23" s="84"/>
      <c r="BCE23" s="84"/>
      <c r="BCF23" s="84"/>
      <c r="BCG23" s="84"/>
      <c r="BCH23" s="84"/>
      <c r="BCI23" s="84"/>
      <c r="BCJ23" s="84"/>
      <c r="BCK23" s="84"/>
      <c r="BCL23" s="84"/>
      <c r="BCM23" s="84"/>
      <c r="BCN23" s="84"/>
      <c r="BCO23" s="84"/>
      <c r="BCP23" s="84"/>
      <c r="BCQ23" s="84"/>
      <c r="BCR23" s="84"/>
      <c r="BCS23" s="84"/>
      <c r="BCT23" s="84"/>
      <c r="BCU23" s="84"/>
      <c r="BCV23" s="84"/>
      <c r="BCW23" s="84"/>
      <c r="BCX23" s="84"/>
      <c r="BCY23" s="84"/>
      <c r="BCZ23" s="84"/>
      <c r="BDA23" s="84"/>
      <c r="BDB23" s="84"/>
      <c r="BDC23" s="84"/>
      <c r="BDD23" s="84"/>
      <c r="BDE23" s="84"/>
      <c r="BDF23" s="84"/>
      <c r="BDG23" s="84"/>
      <c r="BDH23" s="84"/>
      <c r="BDI23" s="84"/>
      <c r="BDJ23" s="84"/>
      <c r="BDK23" s="84"/>
      <c r="BDL23" s="84"/>
      <c r="BDM23" s="84"/>
      <c r="BDN23" s="84"/>
      <c r="BDO23" s="84"/>
      <c r="BDP23" s="84"/>
      <c r="BDQ23" s="84"/>
      <c r="BDR23" s="84"/>
      <c r="BDS23" s="84"/>
      <c r="BDT23" s="84"/>
      <c r="BDU23" s="84"/>
      <c r="BDV23" s="84"/>
      <c r="BDW23" s="84"/>
      <c r="BDX23" s="84"/>
      <c r="BDY23" s="84"/>
      <c r="BDZ23" s="84"/>
      <c r="BEA23" s="84"/>
      <c r="BEB23" s="84"/>
      <c r="BEC23" s="84"/>
      <c r="BED23" s="84"/>
      <c r="BEE23" s="84"/>
      <c r="BEF23" s="84"/>
      <c r="BEG23" s="84"/>
      <c r="BEH23" s="84"/>
      <c r="BEI23" s="84"/>
      <c r="BEJ23" s="84"/>
      <c r="BEK23" s="84"/>
      <c r="BEL23" s="84"/>
      <c r="BEM23" s="84"/>
      <c r="BEN23" s="84"/>
      <c r="BEO23" s="84"/>
      <c r="BEP23" s="84"/>
      <c r="BEQ23" s="84"/>
      <c r="BER23" s="84"/>
      <c r="BES23" s="84"/>
      <c r="BET23" s="84"/>
      <c r="BEU23" s="84"/>
      <c r="BEV23" s="84"/>
      <c r="BEW23" s="84"/>
      <c r="BEX23" s="84"/>
      <c r="BEY23" s="84"/>
      <c r="BEZ23" s="84"/>
      <c r="BFA23" s="84"/>
      <c r="BFB23" s="84"/>
      <c r="BFC23" s="84"/>
      <c r="BFD23" s="84"/>
      <c r="BFE23" s="84"/>
      <c r="BFF23" s="84"/>
      <c r="BFG23" s="84"/>
      <c r="BFH23" s="84"/>
      <c r="BFI23" s="84"/>
      <c r="BFJ23" s="84"/>
      <c r="BFK23" s="84"/>
      <c r="BFL23" s="84"/>
      <c r="BFM23" s="84"/>
      <c r="BFN23" s="84"/>
      <c r="BFO23" s="84"/>
      <c r="BFP23" s="84"/>
      <c r="BFQ23" s="84"/>
      <c r="BFR23" s="84"/>
      <c r="BFS23" s="84"/>
      <c r="BFT23" s="84"/>
      <c r="BFU23" s="84"/>
      <c r="BFV23" s="84"/>
      <c r="BFW23" s="84"/>
      <c r="BFX23" s="84"/>
      <c r="BFY23" s="84"/>
      <c r="BFZ23" s="84"/>
      <c r="BGA23" s="84"/>
      <c r="BGB23" s="84"/>
      <c r="BGC23" s="84"/>
      <c r="BGD23" s="84"/>
      <c r="BGE23" s="84"/>
      <c r="BGF23" s="84"/>
      <c r="BGG23" s="84"/>
      <c r="BGH23" s="84"/>
      <c r="BGI23" s="84"/>
      <c r="BGJ23" s="84"/>
      <c r="BGK23" s="84"/>
      <c r="BGL23" s="84"/>
      <c r="BGM23" s="84"/>
      <c r="BGN23" s="84"/>
      <c r="BGO23" s="84"/>
      <c r="BGP23" s="84"/>
      <c r="BGQ23" s="84"/>
      <c r="BGR23" s="84"/>
      <c r="BGS23" s="84"/>
      <c r="BGT23" s="84"/>
      <c r="BGU23" s="84"/>
      <c r="BGV23" s="84"/>
      <c r="BGW23" s="84"/>
      <c r="BGX23" s="84"/>
      <c r="BGY23" s="84"/>
      <c r="BGZ23" s="84"/>
      <c r="BHA23" s="84"/>
      <c r="BHB23" s="84"/>
      <c r="BHC23" s="84"/>
      <c r="BHD23" s="84"/>
      <c r="BHE23" s="84"/>
      <c r="BHF23" s="84"/>
      <c r="BHG23" s="84"/>
      <c r="BHH23" s="84"/>
      <c r="BHI23" s="84"/>
      <c r="BHJ23" s="84"/>
      <c r="BHK23" s="84"/>
      <c r="BHL23" s="84"/>
      <c r="BHM23" s="84"/>
      <c r="BHN23" s="84"/>
      <c r="BHO23" s="84"/>
      <c r="BHP23" s="84"/>
      <c r="BHQ23" s="84"/>
      <c r="BHR23" s="84"/>
      <c r="BHS23" s="84"/>
      <c r="BHT23" s="84"/>
      <c r="BHU23" s="84"/>
      <c r="BHV23" s="84"/>
      <c r="BHW23" s="84"/>
      <c r="BHX23" s="84"/>
      <c r="BHY23" s="84"/>
      <c r="BHZ23" s="84"/>
      <c r="BIA23" s="84"/>
      <c r="BIB23" s="84"/>
      <c r="BIC23" s="84"/>
      <c r="BID23" s="84"/>
      <c r="BIE23" s="84"/>
      <c r="BIF23" s="84"/>
      <c r="BIG23" s="84"/>
      <c r="BIH23" s="84"/>
      <c r="BII23" s="84"/>
      <c r="BIJ23" s="84"/>
      <c r="BIK23" s="84"/>
      <c r="BIL23" s="84"/>
      <c r="BIM23" s="84"/>
      <c r="BIN23" s="84"/>
      <c r="BIO23" s="84"/>
      <c r="BIP23" s="84"/>
      <c r="BIQ23" s="84"/>
      <c r="BIR23" s="84"/>
      <c r="BIS23" s="84"/>
      <c r="BIT23" s="84"/>
      <c r="BIU23" s="84"/>
      <c r="BIV23" s="84"/>
      <c r="BIW23" s="84"/>
      <c r="BIX23" s="84"/>
      <c r="BIY23" s="84"/>
      <c r="BIZ23" s="84"/>
      <c r="BJA23" s="84"/>
      <c r="BJB23" s="84"/>
      <c r="BJC23" s="84"/>
      <c r="BJD23" s="84"/>
      <c r="BJE23" s="84"/>
      <c r="BJF23" s="84"/>
      <c r="BJG23" s="84"/>
      <c r="BJH23" s="84"/>
      <c r="BJI23" s="84"/>
      <c r="BJJ23" s="84"/>
      <c r="BJK23" s="84"/>
      <c r="BJL23" s="84"/>
      <c r="BJM23" s="84"/>
      <c r="BJN23" s="84"/>
      <c r="BJO23" s="84"/>
      <c r="BJP23" s="84"/>
      <c r="BJQ23" s="84"/>
      <c r="BJR23" s="84"/>
      <c r="BJS23" s="84"/>
      <c r="BJT23" s="84"/>
      <c r="BJU23" s="84"/>
      <c r="BJV23" s="84"/>
      <c r="BJW23" s="84"/>
      <c r="BJX23" s="84"/>
      <c r="BJY23" s="84"/>
      <c r="BJZ23" s="84"/>
      <c r="BKA23" s="84"/>
      <c r="BKB23" s="84"/>
      <c r="BKC23" s="84"/>
      <c r="BKD23" s="84"/>
      <c r="BKE23" s="84"/>
      <c r="BKF23" s="84"/>
      <c r="BKG23" s="84"/>
      <c r="BKH23" s="84"/>
      <c r="BKI23" s="84"/>
      <c r="BKJ23" s="84"/>
      <c r="BKK23" s="84"/>
      <c r="BKL23" s="84"/>
      <c r="BKM23" s="84"/>
      <c r="BKN23" s="84"/>
      <c r="BKO23" s="84"/>
      <c r="BKP23" s="84"/>
      <c r="BKQ23" s="84"/>
      <c r="BKR23" s="84"/>
      <c r="BKS23" s="84"/>
      <c r="BKT23" s="84"/>
      <c r="BKU23" s="84"/>
      <c r="BKV23" s="84"/>
      <c r="BKW23" s="84"/>
      <c r="BKX23" s="84"/>
      <c r="BKY23" s="84"/>
      <c r="BKZ23" s="84"/>
      <c r="BLA23" s="84"/>
      <c r="BLB23" s="84"/>
      <c r="BLC23" s="84"/>
      <c r="BLD23" s="84"/>
      <c r="BLE23" s="84"/>
      <c r="BLF23" s="84"/>
      <c r="BLG23" s="84"/>
      <c r="BLH23" s="84"/>
      <c r="BLI23" s="84"/>
      <c r="BLJ23" s="84"/>
      <c r="BLK23" s="84"/>
      <c r="BLL23" s="84"/>
      <c r="BLM23" s="84"/>
      <c r="BLN23" s="84"/>
      <c r="BLO23" s="84"/>
      <c r="BLP23" s="84"/>
      <c r="BLQ23" s="84"/>
      <c r="BLR23" s="83"/>
    </row>
    <row r="24" spans="1:1682" s="30" customFormat="1">
      <c r="A24" s="85"/>
      <c r="B24" s="106" t="s">
        <v>107</v>
      </c>
      <c r="C24" s="107" t="s">
        <v>18</v>
      </c>
      <c r="D24" s="82">
        <v>0</v>
      </c>
      <c r="E24" s="82"/>
      <c r="F24" s="82">
        <f t="shared" si="0"/>
        <v>0</v>
      </c>
      <c r="G24" s="82"/>
      <c r="H24" s="108"/>
      <c r="I24" s="111">
        <f t="shared" si="1"/>
        <v>0</v>
      </c>
      <c r="J24" s="84"/>
      <c r="K24" s="84"/>
      <c r="L24" s="84"/>
      <c r="M24" s="84"/>
      <c r="N24" s="84"/>
      <c r="O24" s="84"/>
      <c r="P24" s="84"/>
      <c r="Q24" s="84"/>
      <c r="R24" s="84"/>
      <c r="S24" s="84"/>
      <c r="T24" s="84"/>
      <c r="U24" s="84"/>
      <c r="V24" s="84"/>
      <c r="W24" s="84"/>
      <c r="X24" s="84"/>
      <c r="Y24" s="84"/>
      <c r="Z24" s="84"/>
      <c r="AA24" s="84"/>
      <c r="AB24" s="84"/>
      <c r="AC24" s="84"/>
      <c r="AD24" s="84"/>
      <c r="AE24" s="84"/>
      <c r="AF24" s="84"/>
      <c r="AG24" s="84"/>
      <c r="AH24" s="84"/>
      <c r="AI24" s="84"/>
      <c r="AJ24" s="84"/>
      <c r="AK24" s="84"/>
      <c r="AL24" s="84"/>
      <c r="AM24" s="84"/>
      <c r="AN24" s="84"/>
      <c r="AO24" s="84"/>
      <c r="AP24" s="84"/>
      <c r="AQ24" s="84"/>
      <c r="AR24" s="84"/>
      <c r="AS24" s="84"/>
      <c r="AT24" s="84"/>
      <c r="AU24" s="84"/>
      <c r="AV24" s="84"/>
      <c r="AW24" s="84"/>
      <c r="AX24" s="84"/>
      <c r="AY24" s="84"/>
      <c r="AZ24" s="84"/>
      <c r="BA24" s="84"/>
      <c r="BB24" s="84"/>
      <c r="BC24" s="84"/>
      <c r="BD24" s="84"/>
      <c r="BE24" s="84"/>
      <c r="BF24" s="84"/>
      <c r="BG24" s="84"/>
      <c r="BH24" s="84"/>
      <c r="BI24" s="84"/>
      <c r="BJ24" s="84"/>
      <c r="BK24" s="84"/>
      <c r="BL24" s="84"/>
      <c r="BM24" s="84"/>
      <c r="BN24" s="84"/>
      <c r="BO24" s="84"/>
      <c r="BP24" s="84"/>
      <c r="BQ24" s="84"/>
      <c r="BR24" s="84"/>
      <c r="BS24" s="84"/>
      <c r="BT24" s="84"/>
      <c r="BU24" s="84"/>
      <c r="BV24" s="84"/>
      <c r="BW24" s="84"/>
      <c r="BX24" s="84"/>
      <c r="BY24" s="84"/>
      <c r="BZ24" s="84"/>
      <c r="CA24" s="84"/>
      <c r="CB24" s="84"/>
      <c r="CC24" s="84"/>
      <c r="CD24" s="84"/>
      <c r="CE24" s="84"/>
      <c r="CF24" s="84"/>
      <c r="CG24" s="84"/>
      <c r="CH24" s="84"/>
      <c r="CI24" s="84"/>
      <c r="CJ24" s="84"/>
      <c r="CK24" s="84"/>
      <c r="CL24" s="84"/>
      <c r="CM24" s="84"/>
      <c r="CN24" s="84"/>
      <c r="CO24" s="84"/>
      <c r="CP24" s="84"/>
      <c r="CQ24" s="84"/>
      <c r="CR24" s="84"/>
      <c r="CS24" s="84"/>
      <c r="CT24" s="84"/>
      <c r="CU24" s="84"/>
      <c r="CV24" s="84"/>
      <c r="CW24" s="84"/>
      <c r="CX24" s="84"/>
      <c r="CY24" s="84"/>
      <c r="CZ24" s="84"/>
      <c r="DA24" s="84"/>
      <c r="DB24" s="84"/>
      <c r="DC24" s="84"/>
      <c r="DD24" s="84"/>
      <c r="DE24" s="84"/>
      <c r="DF24" s="84"/>
      <c r="DG24" s="84"/>
      <c r="DH24" s="84"/>
      <c r="DI24" s="84"/>
      <c r="DJ24" s="84"/>
      <c r="DK24" s="84"/>
      <c r="DL24" s="84"/>
      <c r="DM24" s="84"/>
      <c r="DN24" s="84"/>
      <c r="DO24" s="84"/>
      <c r="DP24" s="84"/>
      <c r="DQ24" s="84"/>
      <c r="DR24" s="84"/>
      <c r="DS24" s="84"/>
      <c r="DT24" s="84"/>
      <c r="DU24" s="84"/>
      <c r="DV24" s="84"/>
      <c r="DW24" s="84"/>
      <c r="DX24" s="84"/>
      <c r="DY24" s="84"/>
      <c r="DZ24" s="84"/>
      <c r="EA24" s="84"/>
      <c r="EB24" s="84"/>
      <c r="EC24" s="84"/>
      <c r="ED24" s="84"/>
      <c r="EE24" s="84"/>
      <c r="EF24" s="84"/>
      <c r="EG24" s="84"/>
      <c r="EH24" s="84"/>
      <c r="EI24" s="84"/>
      <c r="EJ24" s="84"/>
      <c r="EK24" s="84"/>
      <c r="EL24" s="84"/>
      <c r="EM24" s="84"/>
      <c r="EN24" s="84"/>
      <c r="EO24" s="84"/>
      <c r="EP24" s="84"/>
      <c r="EQ24" s="84"/>
      <c r="ER24" s="84"/>
      <c r="ES24" s="84"/>
      <c r="ET24" s="84"/>
      <c r="EU24" s="84"/>
      <c r="EV24" s="84"/>
      <c r="EW24" s="84"/>
      <c r="EX24" s="84"/>
      <c r="EY24" s="84"/>
      <c r="EZ24" s="84"/>
      <c r="FA24" s="84"/>
      <c r="FB24" s="84"/>
      <c r="FC24" s="84"/>
      <c r="FD24" s="84"/>
      <c r="FE24" s="84"/>
      <c r="FF24" s="84"/>
      <c r="FG24" s="84"/>
      <c r="FH24" s="84"/>
      <c r="FI24" s="84"/>
      <c r="FJ24" s="84"/>
      <c r="FK24" s="84"/>
      <c r="FL24" s="84"/>
      <c r="FM24" s="84"/>
      <c r="FN24" s="84"/>
      <c r="FO24" s="84"/>
      <c r="FP24" s="84"/>
      <c r="FQ24" s="84"/>
      <c r="FR24" s="84"/>
      <c r="FS24" s="84"/>
      <c r="FT24" s="84"/>
      <c r="FU24" s="84"/>
      <c r="FV24" s="84"/>
      <c r="FW24" s="84"/>
      <c r="FX24" s="84"/>
      <c r="FY24" s="84"/>
      <c r="FZ24" s="84"/>
      <c r="GA24" s="84"/>
      <c r="GB24" s="84"/>
      <c r="GC24" s="84"/>
      <c r="GD24" s="84"/>
      <c r="GE24" s="84"/>
      <c r="GF24" s="84"/>
      <c r="GG24" s="84"/>
      <c r="GH24" s="84"/>
      <c r="GI24" s="84"/>
      <c r="GJ24" s="84"/>
      <c r="GK24" s="84"/>
      <c r="GL24" s="84"/>
      <c r="GM24" s="84"/>
      <c r="GN24" s="84"/>
      <c r="GO24" s="84"/>
      <c r="GP24" s="84"/>
      <c r="GQ24" s="84"/>
      <c r="GR24" s="84"/>
      <c r="GS24" s="84"/>
      <c r="GT24" s="84"/>
      <c r="GU24" s="84"/>
      <c r="GV24" s="84"/>
      <c r="GW24" s="84"/>
      <c r="GX24" s="84"/>
      <c r="GY24" s="84"/>
      <c r="GZ24" s="84"/>
      <c r="HA24" s="84"/>
      <c r="HB24" s="84"/>
      <c r="HC24" s="84"/>
      <c r="HD24" s="84"/>
      <c r="HE24" s="84"/>
      <c r="HF24" s="84"/>
      <c r="HG24" s="84"/>
      <c r="HH24" s="84"/>
      <c r="HI24" s="84"/>
      <c r="HJ24" s="84"/>
      <c r="HK24" s="84"/>
      <c r="HL24" s="84"/>
      <c r="HM24" s="84"/>
      <c r="HN24" s="84"/>
      <c r="HO24" s="84"/>
      <c r="HP24" s="84"/>
      <c r="HQ24" s="84"/>
      <c r="HR24" s="84"/>
      <c r="HS24" s="84"/>
      <c r="HT24" s="84"/>
      <c r="HU24" s="84"/>
      <c r="HV24" s="84"/>
      <c r="HW24" s="84"/>
      <c r="HX24" s="84"/>
      <c r="HY24" s="84"/>
      <c r="HZ24" s="84"/>
      <c r="IA24" s="84"/>
      <c r="IB24" s="84"/>
      <c r="IC24" s="84"/>
      <c r="ID24" s="84"/>
      <c r="IE24" s="84"/>
      <c r="IF24" s="84"/>
      <c r="IG24" s="84"/>
      <c r="IH24" s="84"/>
      <c r="II24" s="84"/>
      <c r="IJ24" s="84"/>
      <c r="IK24" s="84"/>
      <c r="IL24" s="84"/>
      <c r="IM24" s="84"/>
      <c r="IN24" s="84"/>
      <c r="IO24" s="84"/>
      <c r="IP24" s="84"/>
      <c r="IQ24" s="84"/>
      <c r="IR24" s="84"/>
      <c r="IS24" s="84"/>
      <c r="IT24" s="84"/>
      <c r="IU24" s="84"/>
      <c r="IV24" s="84"/>
      <c r="IW24" s="84"/>
      <c r="IX24" s="84"/>
      <c r="IY24" s="84"/>
      <c r="IZ24" s="84"/>
      <c r="JA24" s="84"/>
      <c r="JB24" s="84"/>
      <c r="JC24" s="84"/>
      <c r="JD24" s="84"/>
      <c r="JE24" s="84"/>
      <c r="JF24" s="84"/>
      <c r="JG24" s="84"/>
      <c r="JH24" s="84"/>
      <c r="JI24" s="84"/>
      <c r="JJ24" s="84"/>
      <c r="JK24" s="84"/>
      <c r="JL24" s="84"/>
      <c r="JM24" s="84"/>
      <c r="JN24" s="84"/>
      <c r="JO24" s="84"/>
      <c r="JP24" s="84"/>
      <c r="JQ24" s="84"/>
      <c r="JR24" s="84"/>
      <c r="JS24" s="84"/>
      <c r="JT24" s="84"/>
      <c r="JU24" s="84"/>
      <c r="JV24" s="84"/>
      <c r="JW24" s="84"/>
      <c r="JX24" s="84"/>
      <c r="JY24" s="84"/>
      <c r="JZ24" s="84"/>
      <c r="KA24" s="84"/>
      <c r="KB24" s="84"/>
      <c r="KC24" s="84"/>
      <c r="KD24" s="84"/>
      <c r="KE24" s="84"/>
      <c r="KF24" s="84"/>
      <c r="KG24" s="84"/>
      <c r="KH24" s="84"/>
      <c r="KI24" s="84"/>
      <c r="KJ24" s="84"/>
      <c r="KK24" s="84"/>
      <c r="KL24" s="84"/>
      <c r="KM24" s="84"/>
      <c r="KN24" s="84"/>
      <c r="KO24" s="84"/>
      <c r="KP24" s="84"/>
      <c r="KQ24" s="84"/>
      <c r="KR24" s="84"/>
      <c r="KS24" s="84"/>
      <c r="KT24" s="84"/>
      <c r="KU24" s="84"/>
      <c r="KV24" s="84"/>
      <c r="KW24" s="84"/>
      <c r="KX24" s="84"/>
      <c r="KY24" s="84"/>
      <c r="KZ24" s="84"/>
      <c r="LA24" s="84"/>
      <c r="LB24" s="84"/>
      <c r="LC24" s="84"/>
      <c r="LD24" s="84"/>
      <c r="LE24" s="84"/>
      <c r="LF24" s="84"/>
      <c r="LG24" s="84"/>
      <c r="LH24" s="84"/>
      <c r="LI24" s="84"/>
      <c r="LJ24" s="84"/>
      <c r="LK24" s="84"/>
      <c r="LL24" s="84"/>
      <c r="LM24" s="84"/>
      <c r="LN24" s="84"/>
      <c r="LO24" s="84"/>
      <c r="LP24" s="84"/>
      <c r="LQ24" s="84"/>
      <c r="LR24" s="84"/>
      <c r="LS24" s="84"/>
      <c r="LT24" s="84"/>
      <c r="LU24" s="84"/>
      <c r="LV24" s="84"/>
      <c r="LW24" s="84"/>
      <c r="LX24" s="84"/>
      <c r="LY24" s="84"/>
      <c r="LZ24" s="84"/>
      <c r="MA24" s="84"/>
      <c r="MB24" s="84"/>
      <c r="MC24" s="84"/>
      <c r="MD24" s="84"/>
      <c r="ME24" s="84"/>
      <c r="MF24" s="84"/>
      <c r="MG24" s="84"/>
      <c r="MH24" s="84"/>
      <c r="MI24" s="84"/>
      <c r="MJ24" s="84"/>
      <c r="MK24" s="84"/>
      <c r="ML24" s="84"/>
      <c r="MM24" s="84"/>
      <c r="MN24" s="84"/>
      <c r="MO24" s="84"/>
      <c r="MP24" s="84"/>
      <c r="MQ24" s="84"/>
      <c r="MR24" s="84"/>
      <c r="MS24" s="84"/>
      <c r="MT24" s="84"/>
      <c r="MU24" s="84"/>
      <c r="MV24" s="84"/>
      <c r="MW24" s="84"/>
      <c r="MX24" s="84"/>
      <c r="MY24" s="84"/>
      <c r="MZ24" s="84"/>
      <c r="NA24" s="84"/>
      <c r="NB24" s="84"/>
      <c r="NC24" s="84"/>
      <c r="ND24" s="84"/>
      <c r="NE24" s="84"/>
      <c r="NF24" s="84"/>
      <c r="NG24" s="84"/>
      <c r="NH24" s="84"/>
      <c r="NI24" s="84"/>
      <c r="NJ24" s="84"/>
      <c r="NK24" s="84"/>
      <c r="NL24" s="84"/>
      <c r="NM24" s="84"/>
      <c r="NN24" s="84"/>
      <c r="NO24" s="84"/>
      <c r="NP24" s="84"/>
      <c r="NQ24" s="84"/>
      <c r="NR24" s="84"/>
      <c r="NS24" s="84"/>
      <c r="NT24" s="84"/>
      <c r="NU24" s="84"/>
      <c r="NV24" s="84"/>
      <c r="NW24" s="84"/>
      <c r="NX24" s="84"/>
      <c r="NY24" s="84"/>
      <c r="NZ24" s="84"/>
      <c r="OA24" s="84"/>
      <c r="OB24" s="84"/>
      <c r="OC24" s="84"/>
      <c r="OD24" s="84"/>
      <c r="OE24" s="84"/>
      <c r="OF24" s="84"/>
      <c r="OG24" s="84"/>
      <c r="OH24" s="84"/>
      <c r="OI24" s="84"/>
      <c r="OJ24" s="84"/>
      <c r="OK24" s="84"/>
      <c r="OL24" s="84"/>
      <c r="OM24" s="84"/>
      <c r="ON24" s="84"/>
      <c r="OO24" s="84"/>
      <c r="OP24" s="84"/>
      <c r="OQ24" s="84"/>
      <c r="OR24" s="84"/>
      <c r="OS24" s="84"/>
      <c r="OT24" s="84"/>
      <c r="OU24" s="84"/>
      <c r="OV24" s="84"/>
      <c r="OW24" s="84"/>
      <c r="OX24" s="84"/>
      <c r="OY24" s="84"/>
      <c r="OZ24" s="84"/>
      <c r="PA24" s="84"/>
      <c r="PB24" s="84"/>
      <c r="PC24" s="84"/>
      <c r="PD24" s="84"/>
      <c r="PE24" s="84"/>
      <c r="PF24" s="84"/>
      <c r="PG24" s="84"/>
      <c r="PH24" s="84"/>
      <c r="PI24" s="84"/>
      <c r="PJ24" s="84"/>
      <c r="PK24" s="84"/>
      <c r="PL24" s="84"/>
      <c r="PM24" s="84"/>
      <c r="PN24" s="84"/>
      <c r="PO24" s="84"/>
      <c r="PP24" s="84"/>
      <c r="PQ24" s="84"/>
      <c r="PR24" s="84"/>
      <c r="PS24" s="84"/>
      <c r="PT24" s="84"/>
      <c r="PU24" s="84"/>
      <c r="PV24" s="84"/>
      <c r="PW24" s="84"/>
      <c r="PX24" s="84"/>
      <c r="PY24" s="84"/>
      <c r="PZ24" s="84"/>
      <c r="QA24" s="84"/>
      <c r="QB24" s="84"/>
      <c r="QC24" s="84"/>
      <c r="QD24" s="84"/>
      <c r="QE24" s="84"/>
      <c r="QF24" s="84"/>
      <c r="QG24" s="84"/>
      <c r="QH24" s="84"/>
      <c r="QI24" s="84"/>
      <c r="QJ24" s="84"/>
      <c r="QK24" s="84"/>
      <c r="QL24" s="84"/>
      <c r="QM24" s="84"/>
      <c r="QN24" s="84"/>
      <c r="QO24" s="84"/>
      <c r="QP24" s="84"/>
      <c r="QQ24" s="84"/>
      <c r="QR24" s="84"/>
      <c r="QS24" s="84"/>
      <c r="QT24" s="84"/>
      <c r="QU24" s="84"/>
      <c r="QV24" s="84"/>
      <c r="QW24" s="84"/>
      <c r="QX24" s="84"/>
      <c r="QY24" s="84"/>
      <c r="QZ24" s="84"/>
      <c r="RA24" s="84"/>
      <c r="RB24" s="84"/>
      <c r="RC24" s="84"/>
      <c r="RD24" s="84"/>
      <c r="RE24" s="84"/>
      <c r="RF24" s="84"/>
      <c r="RG24" s="84"/>
      <c r="RH24" s="84"/>
      <c r="RI24" s="84"/>
      <c r="RJ24" s="84"/>
      <c r="RK24" s="84"/>
      <c r="RL24" s="84"/>
      <c r="RM24" s="84"/>
      <c r="RN24" s="84"/>
      <c r="RO24" s="84"/>
      <c r="RP24" s="84"/>
      <c r="RQ24" s="84"/>
      <c r="RR24" s="84"/>
      <c r="RS24" s="84"/>
      <c r="RT24" s="84"/>
      <c r="RU24" s="84"/>
      <c r="RV24" s="84"/>
      <c r="RW24" s="84"/>
      <c r="RX24" s="84"/>
      <c r="RY24" s="84"/>
      <c r="RZ24" s="84"/>
      <c r="SA24" s="84"/>
      <c r="SB24" s="84"/>
      <c r="SC24" s="84"/>
      <c r="SD24" s="84"/>
      <c r="SE24" s="84"/>
      <c r="SF24" s="84"/>
      <c r="SG24" s="84"/>
      <c r="SH24" s="84"/>
      <c r="SI24" s="84"/>
      <c r="SJ24" s="84"/>
      <c r="SK24" s="84"/>
      <c r="SL24" s="84"/>
      <c r="SM24" s="84"/>
      <c r="SN24" s="84"/>
      <c r="SO24" s="84"/>
      <c r="SP24" s="84"/>
      <c r="SQ24" s="84"/>
      <c r="SR24" s="84"/>
      <c r="SS24" s="84"/>
      <c r="ST24" s="84"/>
      <c r="SU24" s="84"/>
      <c r="SV24" s="84"/>
      <c r="SW24" s="84"/>
      <c r="SX24" s="84"/>
      <c r="SY24" s="84"/>
      <c r="SZ24" s="84"/>
      <c r="TA24" s="84"/>
      <c r="TB24" s="84"/>
      <c r="TC24" s="84"/>
      <c r="TD24" s="84"/>
      <c r="TE24" s="84"/>
      <c r="TF24" s="84"/>
      <c r="TG24" s="84"/>
      <c r="TH24" s="84"/>
      <c r="TI24" s="84"/>
      <c r="TJ24" s="84"/>
      <c r="TK24" s="84"/>
      <c r="TL24" s="84"/>
      <c r="TM24" s="84"/>
      <c r="TN24" s="84"/>
      <c r="TO24" s="84"/>
      <c r="TP24" s="84"/>
      <c r="TQ24" s="84"/>
      <c r="TR24" s="84"/>
      <c r="TS24" s="84"/>
      <c r="TT24" s="84"/>
      <c r="TU24" s="84"/>
      <c r="TV24" s="84"/>
      <c r="TW24" s="84"/>
      <c r="TX24" s="84"/>
      <c r="TY24" s="84"/>
      <c r="TZ24" s="84"/>
      <c r="UA24" s="84"/>
      <c r="UB24" s="84"/>
      <c r="UC24" s="84"/>
      <c r="UD24" s="84"/>
      <c r="UE24" s="84"/>
      <c r="UF24" s="84"/>
      <c r="UG24" s="84"/>
      <c r="UH24" s="84"/>
      <c r="UI24" s="84"/>
      <c r="UJ24" s="84"/>
      <c r="UK24" s="84"/>
      <c r="UL24" s="84"/>
      <c r="UM24" s="84"/>
      <c r="UN24" s="84"/>
      <c r="UO24" s="84"/>
      <c r="UP24" s="84"/>
      <c r="UQ24" s="84"/>
      <c r="UR24" s="84"/>
      <c r="US24" s="84"/>
      <c r="UT24" s="84"/>
      <c r="UU24" s="84"/>
      <c r="UV24" s="84"/>
      <c r="UW24" s="84"/>
      <c r="UX24" s="84"/>
      <c r="UY24" s="84"/>
      <c r="UZ24" s="84"/>
      <c r="VA24" s="84"/>
      <c r="VB24" s="84"/>
      <c r="VC24" s="84"/>
      <c r="VD24" s="84"/>
      <c r="VE24" s="84"/>
      <c r="VF24" s="84"/>
      <c r="VG24" s="84"/>
      <c r="VH24" s="84"/>
      <c r="VI24" s="84"/>
      <c r="VJ24" s="84"/>
      <c r="VK24" s="84"/>
      <c r="VL24" s="84"/>
      <c r="VM24" s="84"/>
      <c r="VN24" s="84"/>
      <c r="VO24" s="84"/>
      <c r="VP24" s="84"/>
      <c r="VQ24" s="84"/>
      <c r="VR24" s="84"/>
      <c r="VS24" s="84"/>
      <c r="VT24" s="84"/>
      <c r="VU24" s="84"/>
      <c r="VV24" s="84"/>
      <c r="VW24" s="84"/>
      <c r="VX24" s="84"/>
      <c r="VY24" s="84"/>
      <c r="VZ24" s="84"/>
      <c r="WA24" s="84"/>
      <c r="WB24" s="84"/>
      <c r="WC24" s="84"/>
      <c r="WD24" s="84"/>
      <c r="WE24" s="84"/>
      <c r="WF24" s="84"/>
      <c r="WG24" s="84"/>
      <c r="WH24" s="84"/>
      <c r="WI24" s="84"/>
      <c r="WJ24" s="84"/>
      <c r="WK24" s="84"/>
      <c r="WL24" s="84"/>
      <c r="WM24" s="84"/>
      <c r="WN24" s="84"/>
      <c r="WO24" s="84"/>
      <c r="WP24" s="84"/>
      <c r="WQ24" s="84"/>
      <c r="WR24" s="84"/>
      <c r="WS24" s="84"/>
      <c r="WT24" s="84"/>
      <c r="WU24" s="84"/>
      <c r="WV24" s="84"/>
      <c r="WW24" s="84"/>
      <c r="WX24" s="84"/>
      <c r="WY24" s="84"/>
      <c r="WZ24" s="84"/>
      <c r="XA24" s="84"/>
      <c r="XB24" s="84"/>
      <c r="XC24" s="84"/>
      <c r="XD24" s="84"/>
      <c r="XE24" s="84"/>
      <c r="XF24" s="84"/>
      <c r="XG24" s="84"/>
      <c r="XH24" s="84"/>
      <c r="XI24" s="84"/>
      <c r="XJ24" s="84"/>
      <c r="XK24" s="84"/>
      <c r="XL24" s="84"/>
      <c r="XM24" s="84"/>
      <c r="XN24" s="84"/>
      <c r="XO24" s="84"/>
      <c r="XP24" s="84"/>
      <c r="XQ24" s="84"/>
      <c r="XR24" s="84"/>
      <c r="XS24" s="84"/>
      <c r="XT24" s="84"/>
      <c r="XU24" s="84"/>
      <c r="XV24" s="84"/>
      <c r="XW24" s="84"/>
      <c r="XX24" s="84"/>
      <c r="XY24" s="84"/>
      <c r="XZ24" s="84"/>
      <c r="YA24" s="84"/>
      <c r="YB24" s="84"/>
      <c r="YC24" s="84"/>
      <c r="YD24" s="84"/>
      <c r="YE24" s="84"/>
      <c r="YF24" s="84"/>
      <c r="YG24" s="84"/>
      <c r="YH24" s="84"/>
      <c r="YI24" s="84"/>
      <c r="YJ24" s="84"/>
      <c r="YK24" s="84"/>
      <c r="YL24" s="84"/>
      <c r="YM24" s="84"/>
      <c r="YN24" s="84"/>
      <c r="YO24" s="84"/>
      <c r="YP24" s="84"/>
      <c r="YQ24" s="84"/>
      <c r="YR24" s="84"/>
      <c r="YS24" s="84"/>
      <c r="YT24" s="84"/>
      <c r="YU24" s="84"/>
      <c r="YV24" s="84"/>
      <c r="YW24" s="84"/>
      <c r="YX24" s="84"/>
      <c r="YY24" s="84"/>
      <c r="YZ24" s="84"/>
      <c r="ZA24" s="84"/>
      <c r="ZB24" s="84"/>
      <c r="ZC24" s="84"/>
      <c r="ZD24" s="84"/>
      <c r="ZE24" s="84"/>
      <c r="ZF24" s="84"/>
      <c r="ZG24" s="84"/>
      <c r="ZH24" s="84"/>
      <c r="ZI24" s="84"/>
      <c r="ZJ24" s="84"/>
      <c r="ZK24" s="84"/>
      <c r="ZL24" s="84"/>
      <c r="ZM24" s="84"/>
      <c r="ZN24" s="84"/>
      <c r="ZO24" s="84"/>
      <c r="ZP24" s="84"/>
      <c r="ZQ24" s="84"/>
      <c r="ZR24" s="84"/>
      <c r="ZS24" s="84"/>
      <c r="ZT24" s="84"/>
      <c r="ZU24" s="84"/>
      <c r="ZV24" s="84"/>
      <c r="ZW24" s="84"/>
      <c r="ZX24" s="84"/>
      <c r="ZY24" s="84"/>
      <c r="ZZ24" s="84"/>
      <c r="AAA24" s="84"/>
      <c r="AAB24" s="84"/>
      <c r="AAC24" s="84"/>
      <c r="AAD24" s="84"/>
      <c r="AAE24" s="84"/>
      <c r="AAF24" s="84"/>
      <c r="AAG24" s="84"/>
      <c r="AAH24" s="84"/>
      <c r="AAI24" s="84"/>
      <c r="AAJ24" s="84"/>
      <c r="AAK24" s="84"/>
      <c r="AAL24" s="84"/>
      <c r="AAM24" s="84"/>
      <c r="AAN24" s="84"/>
      <c r="AAO24" s="84"/>
      <c r="AAP24" s="84"/>
      <c r="AAQ24" s="84"/>
      <c r="AAR24" s="84"/>
      <c r="AAS24" s="84"/>
      <c r="AAT24" s="84"/>
      <c r="AAU24" s="84"/>
      <c r="AAV24" s="84"/>
      <c r="AAW24" s="84"/>
      <c r="AAX24" s="84"/>
      <c r="AAY24" s="84"/>
      <c r="AAZ24" s="84"/>
      <c r="ABA24" s="84"/>
      <c r="ABB24" s="84"/>
      <c r="ABC24" s="84"/>
      <c r="ABD24" s="84"/>
      <c r="ABE24" s="84"/>
      <c r="ABF24" s="84"/>
      <c r="ABG24" s="84"/>
      <c r="ABH24" s="84"/>
      <c r="ABI24" s="84"/>
      <c r="ABJ24" s="84"/>
      <c r="ABK24" s="84"/>
      <c r="ABL24" s="84"/>
      <c r="ABM24" s="84"/>
      <c r="ABN24" s="84"/>
      <c r="ABO24" s="84"/>
      <c r="ABP24" s="84"/>
      <c r="ABQ24" s="84"/>
      <c r="ABR24" s="84"/>
      <c r="ABS24" s="84"/>
      <c r="ABT24" s="84"/>
      <c r="ABU24" s="84"/>
      <c r="ABV24" s="84"/>
      <c r="ABW24" s="84"/>
      <c r="ABX24" s="84"/>
      <c r="ABY24" s="84"/>
      <c r="ABZ24" s="84"/>
      <c r="ACA24" s="84"/>
      <c r="ACB24" s="84"/>
      <c r="ACC24" s="84"/>
      <c r="ACD24" s="84"/>
      <c r="ACE24" s="84"/>
      <c r="ACF24" s="84"/>
      <c r="ACG24" s="84"/>
      <c r="ACH24" s="84"/>
      <c r="ACI24" s="84"/>
      <c r="ACJ24" s="84"/>
      <c r="ACK24" s="84"/>
      <c r="ACL24" s="84"/>
      <c r="ACM24" s="84"/>
      <c r="ACN24" s="84"/>
      <c r="ACO24" s="84"/>
      <c r="ACP24" s="84"/>
      <c r="ACQ24" s="84"/>
      <c r="ACR24" s="84"/>
      <c r="ACS24" s="84"/>
      <c r="ACT24" s="84"/>
      <c r="ACU24" s="84"/>
      <c r="ACV24" s="84"/>
      <c r="ACW24" s="84"/>
      <c r="ACX24" s="84"/>
      <c r="ACY24" s="84"/>
      <c r="ACZ24" s="84"/>
      <c r="ADA24" s="84"/>
      <c r="ADB24" s="84"/>
      <c r="ADC24" s="84"/>
      <c r="ADD24" s="84"/>
      <c r="ADE24" s="84"/>
      <c r="ADF24" s="84"/>
      <c r="ADG24" s="84"/>
      <c r="ADH24" s="84"/>
      <c r="ADI24" s="84"/>
      <c r="ADJ24" s="84"/>
      <c r="ADK24" s="84"/>
      <c r="ADL24" s="84"/>
      <c r="ADM24" s="84"/>
      <c r="ADN24" s="84"/>
      <c r="ADO24" s="84"/>
      <c r="ADP24" s="84"/>
      <c r="ADQ24" s="84"/>
      <c r="ADR24" s="84"/>
      <c r="ADS24" s="84"/>
      <c r="ADT24" s="84"/>
      <c r="ADU24" s="84"/>
      <c r="ADV24" s="84"/>
      <c r="ADW24" s="84"/>
      <c r="ADX24" s="84"/>
      <c r="ADY24" s="84"/>
      <c r="ADZ24" s="84"/>
      <c r="AEA24" s="84"/>
      <c r="AEB24" s="84"/>
      <c r="AEC24" s="84"/>
      <c r="AED24" s="84"/>
      <c r="AEE24" s="84"/>
      <c r="AEF24" s="84"/>
      <c r="AEG24" s="84"/>
      <c r="AEH24" s="84"/>
      <c r="AEI24" s="84"/>
      <c r="AEJ24" s="84"/>
      <c r="AEK24" s="84"/>
      <c r="AEL24" s="84"/>
      <c r="AEM24" s="84"/>
      <c r="AEN24" s="84"/>
      <c r="AEO24" s="84"/>
      <c r="AEP24" s="84"/>
      <c r="AEQ24" s="84"/>
      <c r="AER24" s="84"/>
      <c r="AES24" s="84"/>
      <c r="AET24" s="84"/>
      <c r="AEU24" s="84"/>
      <c r="AEV24" s="84"/>
      <c r="AEW24" s="84"/>
      <c r="AEX24" s="84"/>
      <c r="AEY24" s="84"/>
      <c r="AEZ24" s="84"/>
      <c r="AFA24" s="84"/>
      <c r="AFB24" s="84"/>
      <c r="AFC24" s="84"/>
      <c r="AFD24" s="84"/>
      <c r="AFE24" s="84"/>
      <c r="AFF24" s="84"/>
      <c r="AFG24" s="84"/>
      <c r="AFH24" s="84"/>
      <c r="AFI24" s="84"/>
      <c r="AFJ24" s="84"/>
      <c r="AFK24" s="84"/>
      <c r="AFL24" s="84"/>
      <c r="AFM24" s="84"/>
      <c r="AFN24" s="84"/>
      <c r="AFO24" s="84"/>
      <c r="AFP24" s="84"/>
      <c r="AFQ24" s="84"/>
      <c r="AFR24" s="84"/>
      <c r="AFS24" s="84"/>
      <c r="AFT24" s="84"/>
      <c r="AFU24" s="84"/>
      <c r="AFV24" s="84"/>
      <c r="AFW24" s="84"/>
      <c r="AFX24" s="84"/>
      <c r="AFY24" s="84"/>
      <c r="AFZ24" s="84"/>
      <c r="AGA24" s="84"/>
      <c r="AGB24" s="84"/>
      <c r="AGC24" s="84"/>
      <c r="AGD24" s="84"/>
      <c r="AGE24" s="84"/>
      <c r="AGF24" s="84"/>
      <c r="AGG24" s="84"/>
      <c r="AGH24" s="84"/>
      <c r="AGI24" s="84"/>
      <c r="AGJ24" s="84"/>
      <c r="AGK24" s="84"/>
      <c r="AGL24" s="84"/>
      <c r="AGM24" s="84"/>
      <c r="AGN24" s="84"/>
      <c r="AGO24" s="84"/>
      <c r="AGP24" s="84"/>
      <c r="AGQ24" s="84"/>
      <c r="AGR24" s="84"/>
      <c r="AGS24" s="84"/>
      <c r="AGT24" s="84"/>
      <c r="AGU24" s="84"/>
      <c r="AGV24" s="84"/>
      <c r="AGW24" s="84"/>
      <c r="AGX24" s="84"/>
      <c r="AGY24" s="84"/>
      <c r="AGZ24" s="84"/>
      <c r="AHA24" s="84"/>
      <c r="AHB24" s="84"/>
      <c r="AHC24" s="84"/>
      <c r="AHD24" s="84"/>
      <c r="AHE24" s="84"/>
      <c r="AHF24" s="84"/>
      <c r="AHG24" s="84"/>
      <c r="AHH24" s="84"/>
      <c r="AHI24" s="84"/>
      <c r="AHJ24" s="84"/>
      <c r="AHK24" s="84"/>
      <c r="AHL24" s="84"/>
      <c r="AHM24" s="84"/>
      <c r="AHN24" s="84"/>
      <c r="AHO24" s="84"/>
      <c r="AHP24" s="84"/>
      <c r="AHQ24" s="84"/>
      <c r="AHR24" s="84"/>
      <c r="AHS24" s="84"/>
      <c r="AHT24" s="84"/>
      <c r="AHU24" s="84"/>
      <c r="AHV24" s="84"/>
      <c r="AHW24" s="84"/>
      <c r="AHX24" s="84"/>
      <c r="AHY24" s="84"/>
      <c r="AHZ24" s="84"/>
      <c r="AIA24" s="84"/>
      <c r="AIB24" s="84"/>
      <c r="AIC24" s="84"/>
      <c r="AID24" s="84"/>
      <c r="AIE24" s="84"/>
      <c r="AIF24" s="84"/>
      <c r="AIG24" s="84"/>
      <c r="AIH24" s="84"/>
      <c r="AII24" s="84"/>
      <c r="AIJ24" s="84"/>
      <c r="AIK24" s="84"/>
      <c r="AIL24" s="84"/>
      <c r="AIM24" s="84"/>
      <c r="AIN24" s="84"/>
      <c r="AIO24" s="84"/>
      <c r="AIP24" s="84"/>
      <c r="AIQ24" s="84"/>
      <c r="AIR24" s="84"/>
      <c r="AIS24" s="84"/>
      <c r="AIT24" s="84"/>
      <c r="AIU24" s="84"/>
      <c r="AIV24" s="84"/>
      <c r="AIW24" s="84"/>
      <c r="AIX24" s="84"/>
      <c r="AIY24" s="84"/>
      <c r="AIZ24" s="84"/>
      <c r="AJA24" s="84"/>
      <c r="AJB24" s="84"/>
      <c r="AJC24" s="84"/>
      <c r="AJD24" s="84"/>
      <c r="AJE24" s="84"/>
      <c r="AJF24" s="84"/>
      <c r="AJG24" s="84"/>
      <c r="AJH24" s="84"/>
      <c r="AJI24" s="84"/>
      <c r="AJJ24" s="84"/>
      <c r="AJK24" s="84"/>
      <c r="AJL24" s="84"/>
      <c r="AJM24" s="84"/>
      <c r="AJN24" s="84"/>
      <c r="AJO24" s="84"/>
      <c r="AJP24" s="84"/>
      <c r="AJQ24" s="84"/>
      <c r="AJR24" s="84"/>
      <c r="AJS24" s="84"/>
      <c r="AJT24" s="84"/>
      <c r="AJU24" s="84"/>
      <c r="AJV24" s="84"/>
      <c r="AJW24" s="84"/>
      <c r="AJX24" s="84"/>
      <c r="AJY24" s="84"/>
      <c r="AJZ24" s="84"/>
      <c r="AKA24" s="84"/>
      <c r="AKB24" s="84"/>
      <c r="AKC24" s="84"/>
      <c r="AKD24" s="84"/>
      <c r="AKE24" s="84"/>
      <c r="AKF24" s="84"/>
      <c r="AKG24" s="84"/>
      <c r="AKH24" s="84"/>
      <c r="AKI24" s="84"/>
      <c r="AKJ24" s="84"/>
      <c r="AKK24" s="84"/>
      <c r="AKL24" s="84"/>
      <c r="AKM24" s="84"/>
      <c r="AKN24" s="84"/>
      <c r="AKO24" s="84"/>
      <c r="AKP24" s="84"/>
      <c r="AKQ24" s="84"/>
      <c r="AKR24" s="84"/>
      <c r="AKS24" s="84"/>
      <c r="AKT24" s="84"/>
      <c r="AKU24" s="84"/>
      <c r="AKV24" s="84"/>
      <c r="AKW24" s="84"/>
      <c r="AKX24" s="84"/>
      <c r="AKY24" s="84"/>
      <c r="AKZ24" s="84"/>
      <c r="ALA24" s="84"/>
      <c r="ALB24" s="84"/>
      <c r="ALC24" s="84"/>
      <c r="ALD24" s="84"/>
      <c r="ALE24" s="84"/>
      <c r="ALF24" s="84"/>
      <c r="ALG24" s="84"/>
      <c r="ALH24" s="84"/>
      <c r="ALI24" s="84"/>
      <c r="ALJ24" s="84"/>
      <c r="ALK24" s="84"/>
      <c r="ALL24" s="84"/>
      <c r="ALM24" s="84"/>
      <c r="ALN24" s="84"/>
      <c r="ALO24" s="84"/>
      <c r="ALP24" s="84"/>
      <c r="ALQ24" s="84"/>
      <c r="ALR24" s="84"/>
      <c r="ALS24" s="84"/>
      <c r="ALT24" s="84"/>
      <c r="ALU24" s="84"/>
      <c r="ALV24" s="84"/>
      <c r="ALW24" s="84"/>
      <c r="ALX24" s="84"/>
      <c r="ALY24" s="84"/>
      <c r="ALZ24" s="84"/>
      <c r="AMA24" s="84"/>
      <c r="AMB24" s="84"/>
      <c r="AMC24" s="84"/>
      <c r="AMD24" s="84"/>
      <c r="AME24" s="84"/>
      <c r="AMF24" s="84"/>
      <c r="AMG24" s="84"/>
      <c r="AMH24" s="84"/>
      <c r="AMI24" s="84"/>
      <c r="AMJ24" s="84"/>
      <c r="AMK24" s="84"/>
      <c r="AML24" s="84"/>
      <c r="AMM24" s="84"/>
      <c r="AMN24" s="84"/>
      <c r="AMO24" s="84"/>
      <c r="AMP24" s="84"/>
      <c r="AMQ24" s="84"/>
      <c r="AMR24" s="84"/>
      <c r="AMS24" s="84"/>
      <c r="AMT24" s="84"/>
      <c r="AMU24" s="84"/>
      <c r="AMV24" s="84"/>
      <c r="AMW24" s="84"/>
      <c r="AMX24" s="84"/>
      <c r="AMY24" s="84"/>
      <c r="AMZ24" s="84"/>
      <c r="ANA24" s="84"/>
      <c r="ANB24" s="84"/>
      <c r="ANC24" s="84"/>
      <c r="AND24" s="84"/>
      <c r="ANE24" s="84"/>
      <c r="ANF24" s="84"/>
      <c r="ANG24" s="84"/>
      <c r="ANH24" s="84"/>
      <c r="ANI24" s="84"/>
      <c r="ANJ24" s="84"/>
      <c r="ANK24" s="84"/>
      <c r="ANL24" s="84"/>
      <c r="ANM24" s="84"/>
      <c r="ANN24" s="84"/>
      <c r="ANO24" s="84"/>
      <c r="ANP24" s="84"/>
      <c r="ANQ24" s="84"/>
      <c r="ANR24" s="84"/>
      <c r="ANS24" s="84"/>
      <c r="ANT24" s="84"/>
      <c r="ANU24" s="84"/>
      <c r="ANV24" s="84"/>
      <c r="ANW24" s="84"/>
      <c r="ANX24" s="84"/>
      <c r="ANY24" s="84"/>
      <c r="ANZ24" s="84"/>
      <c r="AOA24" s="84"/>
      <c r="AOB24" s="84"/>
      <c r="AOC24" s="84"/>
      <c r="AOD24" s="84"/>
      <c r="AOE24" s="84"/>
      <c r="AOF24" s="84"/>
      <c r="AOG24" s="84"/>
      <c r="AOH24" s="84"/>
      <c r="AOI24" s="84"/>
      <c r="AOJ24" s="84"/>
      <c r="AOK24" s="84"/>
      <c r="AOL24" s="84"/>
      <c r="AOM24" s="84"/>
      <c r="AON24" s="84"/>
      <c r="AOO24" s="84"/>
      <c r="AOP24" s="84"/>
      <c r="AOQ24" s="84"/>
      <c r="AOR24" s="84"/>
      <c r="AOS24" s="84"/>
      <c r="AOT24" s="84"/>
      <c r="AOU24" s="84"/>
      <c r="AOV24" s="84"/>
      <c r="AOW24" s="84"/>
      <c r="AOX24" s="84"/>
      <c r="AOY24" s="84"/>
      <c r="AOZ24" s="84"/>
      <c r="APA24" s="84"/>
      <c r="APB24" s="84"/>
      <c r="APC24" s="84"/>
      <c r="APD24" s="84"/>
      <c r="APE24" s="84"/>
      <c r="APF24" s="84"/>
      <c r="APG24" s="84"/>
      <c r="APH24" s="84"/>
      <c r="API24" s="84"/>
      <c r="APJ24" s="84"/>
      <c r="APK24" s="84"/>
      <c r="APL24" s="84"/>
      <c r="APM24" s="84"/>
      <c r="APN24" s="84"/>
      <c r="APO24" s="84"/>
      <c r="APP24" s="84"/>
      <c r="APQ24" s="84"/>
      <c r="APR24" s="84"/>
      <c r="APS24" s="84"/>
      <c r="APT24" s="84"/>
      <c r="APU24" s="84"/>
      <c r="APV24" s="84"/>
      <c r="APW24" s="84"/>
      <c r="APX24" s="84"/>
      <c r="APY24" s="84"/>
      <c r="APZ24" s="84"/>
      <c r="AQA24" s="84"/>
      <c r="AQB24" s="84"/>
      <c r="AQC24" s="84"/>
      <c r="AQD24" s="84"/>
      <c r="AQE24" s="84"/>
      <c r="AQF24" s="84"/>
      <c r="AQG24" s="84"/>
      <c r="AQH24" s="84"/>
      <c r="AQI24" s="84"/>
      <c r="AQJ24" s="84"/>
      <c r="AQK24" s="84"/>
      <c r="AQL24" s="84"/>
      <c r="AQM24" s="84"/>
      <c r="AQN24" s="84"/>
      <c r="AQO24" s="84"/>
      <c r="AQP24" s="84"/>
      <c r="AQQ24" s="84"/>
      <c r="AQR24" s="84"/>
      <c r="AQS24" s="84"/>
      <c r="AQT24" s="84"/>
      <c r="AQU24" s="84"/>
      <c r="AQV24" s="84"/>
      <c r="AQW24" s="84"/>
      <c r="AQX24" s="84"/>
      <c r="AQY24" s="84"/>
      <c r="AQZ24" s="84"/>
      <c r="ARA24" s="84"/>
      <c r="ARB24" s="84"/>
      <c r="ARC24" s="84"/>
      <c r="ARD24" s="84"/>
      <c r="ARE24" s="84"/>
      <c r="ARF24" s="84"/>
      <c r="ARG24" s="84"/>
      <c r="ARH24" s="84"/>
      <c r="ARI24" s="84"/>
      <c r="ARJ24" s="84"/>
      <c r="ARK24" s="84"/>
      <c r="ARL24" s="84"/>
      <c r="ARM24" s="84"/>
      <c r="ARN24" s="84"/>
      <c r="ARO24" s="84"/>
      <c r="ARP24" s="84"/>
      <c r="ARQ24" s="84"/>
      <c r="ARR24" s="84"/>
      <c r="ARS24" s="84"/>
      <c r="ART24" s="84"/>
      <c r="ARU24" s="84"/>
      <c r="ARV24" s="84"/>
      <c r="ARW24" s="84"/>
      <c r="ARX24" s="84"/>
      <c r="ARY24" s="84"/>
      <c r="ARZ24" s="84"/>
      <c r="ASA24" s="84"/>
      <c r="ASB24" s="84"/>
      <c r="ASC24" s="84"/>
      <c r="ASD24" s="84"/>
      <c r="ASE24" s="84"/>
      <c r="ASF24" s="84"/>
      <c r="ASG24" s="84"/>
      <c r="ASH24" s="84"/>
      <c r="ASI24" s="84"/>
      <c r="ASJ24" s="84"/>
      <c r="ASK24" s="84"/>
      <c r="ASL24" s="84"/>
      <c r="ASM24" s="84"/>
      <c r="ASN24" s="84"/>
      <c r="ASO24" s="84"/>
      <c r="ASP24" s="84"/>
      <c r="ASQ24" s="84"/>
      <c r="ASR24" s="84"/>
      <c r="ASS24" s="84"/>
      <c r="AST24" s="84"/>
      <c r="ASU24" s="84"/>
      <c r="ASV24" s="84"/>
      <c r="ASW24" s="84"/>
      <c r="ASX24" s="84"/>
      <c r="ASY24" s="84"/>
      <c r="ASZ24" s="84"/>
      <c r="ATA24" s="84"/>
      <c r="ATB24" s="84"/>
      <c r="ATC24" s="84"/>
      <c r="ATD24" s="84"/>
      <c r="ATE24" s="84"/>
      <c r="ATF24" s="84"/>
      <c r="ATG24" s="84"/>
      <c r="ATH24" s="84"/>
      <c r="ATI24" s="84"/>
      <c r="ATJ24" s="84"/>
      <c r="ATK24" s="84"/>
      <c r="ATL24" s="84"/>
      <c r="ATM24" s="84"/>
      <c r="ATN24" s="84"/>
      <c r="ATO24" s="84"/>
      <c r="ATP24" s="84"/>
      <c r="ATQ24" s="84"/>
      <c r="ATR24" s="84"/>
      <c r="ATS24" s="84"/>
      <c r="ATT24" s="84"/>
      <c r="ATU24" s="84"/>
      <c r="ATV24" s="84"/>
      <c r="ATW24" s="84"/>
      <c r="ATX24" s="84"/>
      <c r="ATY24" s="84"/>
      <c r="ATZ24" s="84"/>
      <c r="AUA24" s="84"/>
      <c r="AUB24" s="84"/>
      <c r="AUC24" s="84"/>
      <c r="AUD24" s="84"/>
      <c r="AUE24" s="84"/>
      <c r="AUF24" s="84"/>
      <c r="AUG24" s="84"/>
      <c r="AUH24" s="84"/>
      <c r="AUI24" s="84"/>
      <c r="AUJ24" s="84"/>
      <c r="AUK24" s="84"/>
      <c r="AUL24" s="84"/>
      <c r="AUM24" s="84"/>
      <c r="AUN24" s="84"/>
      <c r="AUO24" s="84"/>
      <c r="AUP24" s="84"/>
      <c r="AUQ24" s="84"/>
      <c r="AUR24" s="84"/>
      <c r="AUS24" s="84"/>
      <c r="AUT24" s="84"/>
      <c r="AUU24" s="84"/>
      <c r="AUV24" s="84"/>
      <c r="AUW24" s="84"/>
      <c r="AUX24" s="84"/>
      <c r="AUY24" s="84"/>
      <c r="AUZ24" s="84"/>
      <c r="AVA24" s="84"/>
      <c r="AVB24" s="84"/>
      <c r="AVC24" s="84"/>
      <c r="AVD24" s="84"/>
      <c r="AVE24" s="84"/>
      <c r="AVF24" s="84"/>
      <c r="AVG24" s="84"/>
      <c r="AVH24" s="84"/>
      <c r="AVI24" s="84"/>
      <c r="AVJ24" s="84"/>
      <c r="AVK24" s="84"/>
      <c r="AVL24" s="84"/>
      <c r="AVM24" s="84"/>
      <c r="AVN24" s="84"/>
      <c r="AVO24" s="84"/>
      <c r="AVP24" s="84"/>
      <c r="AVQ24" s="84"/>
      <c r="AVR24" s="84"/>
      <c r="AVS24" s="84"/>
      <c r="AVT24" s="84"/>
      <c r="AVU24" s="84"/>
      <c r="AVV24" s="84"/>
      <c r="AVW24" s="84"/>
      <c r="AVX24" s="84"/>
      <c r="AVY24" s="84"/>
      <c r="AVZ24" s="84"/>
      <c r="AWA24" s="84"/>
      <c r="AWB24" s="84"/>
      <c r="AWC24" s="84"/>
      <c r="AWD24" s="84"/>
      <c r="AWE24" s="84"/>
      <c r="AWF24" s="84"/>
      <c r="AWG24" s="84"/>
      <c r="AWH24" s="84"/>
      <c r="AWI24" s="84"/>
      <c r="AWJ24" s="84"/>
      <c r="AWK24" s="84"/>
      <c r="AWL24" s="84"/>
      <c r="AWM24" s="84"/>
      <c r="AWN24" s="84"/>
      <c r="AWO24" s="84"/>
      <c r="AWP24" s="84"/>
      <c r="AWQ24" s="84"/>
      <c r="AWR24" s="84"/>
      <c r="AWS24" s="84"/>
      <c r="AWT24" s="84"/>
      <c r="AWU24" s="84"/>
      <c r="AWV24" s="84"/>
      <c r="AWW24" s="84"/>
      <c r="AWX24" s="84"/>
      <c r="AWY24" s="84"/>
      <c r="AWZ24" s="84"/>
      <c r="AXA24" s="84"/>
      <c r="AXB24" s="84"/>
      <c r="AXC24" s="84"/>
      <c r="AXD24" s="84"/>
      <c r="AXE24" s="84"/>
      <c r="AXF24" s="84"/>
      <c r="AXG24" s="84"/>
      <c r="AXH24" s="84"/>
      <c r="AXI24" s="84"/>
      <c r="AXJ24" s="84"/>
      <c r="AXK24" s="84"/>
      <c r="AXL24" s="84"/>
      <c r="AXM24" s="84"/>
      <c r="AXN24" s="84"/>
      <c r="AXO24" s="84"/>
      <c r="AXP24" s="84"/>
      <c r="AXQ24" s="84"/>
      <c r="AXR24" s="84"/>
      <c r="AXS24" s="84"/>
      <c r="AXT24" s="84"/>
      <c r="AXU24" s="84"/>
      <c r="AXV24" s="84"/>
      <c r="AXW24" s="84"/>
      <c r="AXX24" s="84"/>
      <c r="AXY24" s="84"/>
      <c r="AXZ24" s="84"/>
      <c r="AYA24" s="84"/>
      <c r="AYB24" s="84"/>
      <c r="AYC24" s="84"/>
      <c r="AYD24" s="84"/>
      <c r="AYE24" s="84"/>
      <c r="AYF24" s="84"/>
      <c r="AYG24" s="84"/>
      <c r="AYH24" s="84"/>
      <c r="AYI24" s="84"/>
      <c r="AYJ24" s="84"/>
      <c r="AYK24" s="84"/>
      <c r="AYL24" s="84"/>
      <c r="AYM24" s="84"/>
      <c r="AYN24" s="84"/>
      <c r="AYO24" s="84"/>
      <c r="AYP24" s="84"/>
      <c r="AYQ24" s="84"/>
      <c r="AYR24" s="84"/>
      <c r="AYS24" s="84"/>
      <c r="AYT24" s="84"/>
      <c r="AYU24" s="84"/>
      <c r="AYV24" s="84"/>
      <c r="AYW24" s="84"/>
      <c r="AYX24" s="84"/>
      <c r="AYY24" s="84"/>
      <c r="AYZ24" s="84"/>
      <c r="AZA24" s="84"/>
      <c r="AZB24" s="84"/>
      <c r="AZC24" s="84"/>
      <c r="AZD24" s="84"/>
      <c r="AZE24" s="84"/>
      <c r="AZF24" s="84"/>
      <c r="AZG24" s="84"/>
      <c r="AZH24" s="84"/>
      <c r="AZI24" s="84"/>
      <c r="AZJ24" s="84"/>
      <c r="AZK24" s="84"/>
      <c r="AZL24" s="84"/>
      <c r="AZM24" s="84"/>
      <c r="AZN24" s="84"/>
      <c r="AZO24" s="84"/>
      <c r="AZP24" s="84"/>
      <c r="AZQ24" s="84"/>
      <c r="AZR24" s="84"/>
      <c r="AZS24" s="84"/>
      <c r="AZT24" s="84"/>
      <c r="AZU24" s="84"/>
      <c r="AZV24" s="84"/>
      <c r="AZW24" s="84"/>
      <c r="AZX24" s="84"/>
      <c r="AZY24" s="84"/>
      <c r="AZZ24" s="84"/>
      <c r="BAA24" s="84"/>
      <c r="BAB24" s="84"/>
      <c r="BAC24" s="84"/>
      <c r="BAD24" s="84"/>
      <c r="BAE24" s="84"/>
      <c r="BAF24" s="84"/>
      <c r="BAG24" s="84"/>
      <c r="BAH24" s="84"/>
      <c r="BAI24" s="84"/>
      <c r="BAJ24" s="84"/>
      <c r="BAK24" s="84"/>
      <c r="BAL24" s="84"/>
      <c r="BAM24" s="84"/>
      <c r="BAN24" s="84"/>
      <c r="BAO24" s="84"/>
      <c r="BAP24" s="84"/>
      <c r="BAQ24" s="84"/>
      <c r="BAR24" s="84"/>
      <c r="BAS24" s="84"/>
      <c r="BAT24" s="84"/>
      <c r="BAU24" s="84"/>
      <c r="BAV24" s="84"/>
      <c r="BAW24" s="84"/>
      <c r="BAX24" s="84"/>
      <c r="BAY24" s="84"/>
      <c r="BAZ24" s="84"/>
      <c r="BBA24" s="84"/>
      <c r="BBB24" s="84"/>
      <c r="BBC24" s="84"/>
      <c r="BBD24" s="84"/>
      <c r="BBE24" s="84"/>
      <c r="BBF24" s="84"/>
      <c r="BBG24" s="84"/>
      <c r="BBH24" s="84"/>
      <c r="BBI24" s="84"/>
      <c r="BBJ24" s="84"/>
      <c r="BBK24" s="84"/>
      <c r="BBL24" s="84"/>
      <c r="BBM24" s="84"/>
      <c r="BBN24" s="84"/>
      <c r="BBO24" s="84"/>
      <c r="BBP24" s="84"/>
      <c r="BBQ24" s="84"/>
      <c r="BBR24" s="84"/>
      <c r="BBS24" s="84"/>
      <c r="BBT24" s="84"/>
      <c r="BBU24" s="84"/>
      <c r="BBV24" s="84"/>
      <c r="BBW24" s="84"/>
      <c r="BBX24" s="84"/>
      <c r="BBY24" s="84"/>
      <c r="BBZ24" s="84"/>
      <c r="BCA24" s="84"/>
      <c r="BCB24" s="84"/>
      <c r="BCC24" s="84"/>
      <c r="BCD24" s="84"/>
      <c r="BCE24" s="84"/>
      <c r="BCF24" s="84"/>
      <c r="BCG24" s="84"/>
      <c r="BCH24" s="84"/>
      <c r="BCI24" s="84"/>
      <c r="BCJ24" s="84"/>
      <c r="BCK24" s="84"/>
      <c r="BCL24" s="84"/>
      <c r="BCM24" s="84"/>
      <c r="BCN24" s="84"/>
      <c r="BCO24" s="84"/>
      <c r="BCP24" s="84"/>
      <c r="BCQ24" s="84"/>
      <c r="BCR24" s="84"/>
      <c r="BCS24" s="84"/>
      <c r="BCT24" s="84"/>
      <c r="BCU24" s="84"/>
      <c r="BCV24" s="84"/>
      <c r="BCW24" s="84"/>
      <c r="BCX24" s="84"/>
      <c r="BCY24" s="84"/>
      <c r="BCZ24" s="84"/>
      <c r="BDA24" s="84"/>
      <c r="BDB24" s="84"/>
      <c r="BDC24" s="84"/>
      <c r="BDD24" s="84"/>
      <c r="BDE24" s="84"/>
      <c r="BDF24" s="84"/>
      <c r="BDG24" s="84"/>
      <c r="BDH24" s="84"/>
      <c r="BDI24" s="84"/>
      <c r="BDJ24" s="84"/>
      <c r="BDK24" s="84"/>
      <c r="BDL24" s="84"/>
      <c r="BDM24" s="84"/>
      <c r="BDN24" s="84"/>
      <c r="BDO24" s="84"/>
      <c r="BDP24" s="84"/>
      <c r="BDQ24" s="84"/>
      <c r="BDR24" s="84"/>
      <c r="BDS24" s="84"/>
      <c r="BDT24" s="84"/>
      <c r="BDU24" s="84"/>
      <c r="BDV24" s="84"/>
      <c r="BDW24" s="84"/>
      <c r="BDX24" s="84"/>
      <c r="BDY24" s="84"/>
      <c r="BDZ24" s="84"/>
      <c r="BEA24" s="84"/>
      <c r="BEB24" s="84"/>
      <c r="BEC24" s="84"/>
      <c r="BED24" s="84"/>
      <c r="BEE24" s="84"/>
      <c r="BEF24" s="84"/>
      <c r="BEG24" s="84"/>
      <c r="BEH24" s="84"/>
      <c r="BEI24" s="84"/>
      <c r="BEJ24" s="84"/>
      <c r="BEK24" s="84"/>
      <c r="BEL24" s="84"/>
      <c r="BEM24" s="84"/>
      <c r="BEN24" s="84"/>
      <c r="BEO24" s="84"/>
      <c r="BEP24" s="84"/>
      <c r="BEQ24" s="84"/>
      <c r="BER24" s="84"/>
      <c r="BES24" s="84"/>
      <c r="BET24" s="84"/>
      <c r="BEU24" s="84"/>
      <c r="BEV24" s="84"/>
      <c r="BEW24" s="84"/>
      <c r="BEX24" s="84"/>
      <c r="BEY24" s="84"/>
      <c r="BEZ24" s="84"/>
      <c r="BFA24" s="84"/>
      <c r="BFB24" s="84"/>
      <c r="BFC24" s="84"/>
      <c r="BFD24" s="84"/>
      <c r="BFE24" s="84"/>
      <c r="BFF24" s="84"/>
      <c r="BFG24" s="84"/>
      <c r="BFH24" s="84"/>
      <c r="BFI24" s="84"/>
      <c r="BFJ24" s="84"/>
      <c r="BFK24" s="84"/>
      <c r="BFL24" s="84"/>
      <c r="BFM24" s="84"/>
      <c r="BFN24" s="84"/>
      <c r="BFO24" s="84"/>
      <c r="BFP24" s="84"/>
      <c r="BFQ24" s="84"/>
      <c r="BFR24" s="84"/>
      <c r="BFS24" s="84"/>
      <c r="BFT24" s="84"/>
      <c r="BFU24" s="84"/>
      <c r="BFV24" s="84"/>
      <c r="BFW24" s="84"/>
      <c r="BFX24" s="84"/>
      <c r="BFY24" s="84"/>
      <c r="BFZ24" s="84"/>
      <c r="BGA24" s="84"/>
      <c r="BGB24" s="84"/>
      <c r="BGC24" s="84"/>
      <c r="BGD24" s="84"/>
      <c r="BGE24" s="84"/>
      <c r="BGF24" s="84"/>
      <c r="BGG24" s="84"/>
      <c r="BGH24" s="84"/>
      <c r="BGI24" s="84"/>
      <c r="BGJ24" s="84"/>
      <c r="BGK24" s="84"/>
      <c r="BGL24" s="84"/>
      <c r="BGM24" s="84"/>
      <c r="BGN24" s="84"/>
      <c r="BGO24" s="84"/>
      <c r="BGP24" s="84"/>
      <c r="BGQ24" s="84"/>
      <c r="BGR24" s="84"/>
      <c r="BGS24" s="84"/>
      <c r="BGT24" s="84"/>
      <c r="BGU24" s="84"/>
      <c r="BGV24" s="84"/>
      <c r="BGW24" s="84"/>
      <c r="BGX24" s="84"/>
      <c r="BGY24" s="84"/>
      <c r="BGZ24" s="84"/>
      <c r="BHA24" s="84"/>
      <c r="BHB24" s="84"/>
      <c r="BHC24" s="84"/>
      <c r="BHD24" s="84"/>
      <c r="BHE24" s="84"/>
      <c r="BHF24" s="84"/>
      <c r="BHG24" s="84"/>
      <c r="BHH24" s="84"/>
      <c r="BHI24" s="84"/>
      <c r="BHJ24" s="84"/>
      <c r="BHK24" s="84"/>
      <c r="BHL24" s="84"/>
      <c r="BHM24" s="84"/>
      <c r="BHN24" s="84"/>
      <c r="BHO24" s="84"/>
      <c r="BHP24" s="84"/>
      <c r="BHQ24" s="84"/>
      <c r="BHR24" s="84"/>
      <c r="BHS24" s="84"/>
      <c r="BHT24" s="84"/>
      <c r="BHU24" s="84"/>
      <c r="BHV24" s="84"/>
      <c r="BHW24" s="84"/>
      <c r="BHX24" s="84"/>
      <c r="BHY24" s="84"/>
      <c r="BHZ24" s="84"/>
      <c r="BIA24" s="84"/>
      <c r="BIB24" s="84"/>
      <c r="BIC24" s="84"/>
      <c r="BID24" s="84"/>
      <c r="BIE24" s="84"/>
      <c r="BIF24" s="84"/>
      <c r="BIG24" s="84"/>
      <c r="BIH24" s="84"/>
      <c r="BII24" s="84"/>
      <c r="BIJ24" s="84"/>
      <c r="BIK24" s="84"/>
      <c r="BIL24" s="84"/>
      <c r="BIM24" s="84"/>
      <c r="BIN24" s="84"/>
      <c r="BIO24" s="84"/>
      <c r="BIP24" s="84"/>
      <c r="BIQ24" s="84"/>
      <c r="BIR24" s="84"/>
      <c r="BIS24" s="84"/>
      <c r="BIT24" s="84"/>
      <c r="BIU24" s="84"/>
      <c r="BIV24" s="84"/>
      <c r="BIW24" s="84"/>
      <c r="BIX24" s="84"/>
      <c r="BIY24" s="84"/>
      <c r="BIZ24" s="84"/>
      <c r="BJA24" s="84"/>
      <c r="BJB24" s="84"/>
      <c r="BJC24" s="84"/>
      <c r="BJD24" s="84"/>
      <c r="BJE24" s="84"/>
      <c r="BJF24" s="84"/>
      <c r="BJG24" s="84"/>
      <c r="BJH24" s="84"/>
      <c r="BJI24" s="84"/>
      <c r="BJJ24" s="84"/>
      <c r="BJK24" s="84"/>
      <c r="BJL24" s="84"/>
      <c r="BJM24" s="84"/>
      <c r="BJN24" s="84"/>
      <c r="BJO24" s="84"/>
      <c r="BJP24" s="84"/>
      <c r="BJQ24" s="84"/>
      <c r="BJR24" s="84"/>
      <c r="BJS24" s="84"/>
      <c r="BJT24" s="84"/>
      <c r="BJU24" s="84"/>
      <c r="BJV24" s="84"/>
      <c r="BJW24" s="84"/>
      <c r="BJX24" s="84"/>
      <c r="BJY24" s="84"/>
      <c r="BJZ24" s="84"/>
      <c r="BKA24" s="84"/>
      <c r="BKB24" s="84"/>
      <c r="BKC24" s="84"/>
      <c r="BKD24" s="84"/>
      <c r="BKE24" s="84"/>
      <c r="BKF24" s="84"/>
      <c r="BKG24" s="84"/>
      <c r="BKH24" s="84"/>
      <c r="BKI24" s="84"/>
      <c r="BKJ24" s="84"/>
      <c r="BKK24" s="84"/>
      <c r="BKL24" s="84"/>
      <c r="BKM24" s="84"/>
      <c r="BKN24" s="84"/>
      <c r="BKO24" s="84"/>
      <c r="BKP24" s="84"/>
      <c r="BKQ24" s="84"/>
      <c r="BKR24" s="84"/>
      <c r="BKS24" s="84"/>
      <c r="BKT24" s="84"/>
      <c r="BKU24" s="84"/>
      <c r="BKV24" s="84"/>
      <c r="BKW24" s="84"/>
      <c r="BKX24" s="84"/>
      <c r="BKY24" s="84"/>
      <c r="BKZ24" s="84"/>
      <c r="BLA24" s="84"/>
      <c r="BLB24" s="84"/>
      <c r="BLC24" s="84"/>
      <c r="BLD24" s="84"/>
      <c r="BLE24" s="84"/>
      <c r="BLF24" s="84"/>
      <c r="BLG24" s="84"/>
      <c r="BLH24" s="84"/>
      <c r="BLI24" s="84"/>
      <c r="BLJ24" s="84"/>
      <c r="BLK24" s="84"/>
      <c r="BLL24" s="84"/>
      <c r="BLM24" s="84"/>
      <c r="BLN24" s="84"/>
      <c r="BLO24" s="84"/>
      <c r="BLP24" s="84"/>
      <c r="BLQ24" s="84"/>
      <c r="BLR24" s="83"/>
    </row>
    <row r="25" spans="1:1682" s="30" customFormat="1">
      <c r="A25" s="85"/>
      <c r="B25" s="106" t="s">
        <v>108</v>
      </c>
      <c r="C25" s="107" t="s">
        <v>18</v>
      </c>
      <c r="D25" s="82">
        <v>2</v>
      </c>
      <c r="E25" s="82"/>
      <c r="F25" s="82">
        <f t="shared" si="0"/>
        <v>2</v>
      </c>
      <c r="G25" s="82"/>
      <c r="H25" s="108">
        <v>1550</v>
      </c>
      <c r="I25" s="111">
        <f t="shared" si="1"/>
        <v>3100</v>
      </c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  <c r="Z25" s="84"/>
      <c r="AA25" s="84"/>
      <c r="AB25" s="84"/>
      <c r="AC25" s="84"/>
      <c r="AD25" s="84"/>
      <c r="AE25" s="84"/>
      <c r="AF25" s="84"/>
      <c r="AG25" s="84"/>
      <c r="AH25" s="84"/>
      <c r="AI25" s="84"/>
      <c r="AJ25" s="84"/>
      <c r="AK25" s="84"/>
      <c r="AL25" s="84"/>
      <c r="AM25" s="84"/>
      <c r="AN25" s="84"/>
      <c r="AO25" s="84"/>
      <c r="AP25" s="84"/>
      <c r="AQ25" s="84"/>
      <c r="AR25" s="84"/>
      <c r="AS25" s="84"/>
      <c r="AT25" s="84"/>
      <c r="AU25" s="84"/>
      <c r="AV25" s="84"/>
      <c r="AW25" s="84"/>
      <c r="AX25" s="84"/>
      <c r="AY25" s="84"/>
      <c r="AZ25" s="84"/>
      <c r="BA25" s="84"/>
      <c r="BB25" s="84"/>
      <c r="BC25" s="84"/>
      <c r="BD25" s="84"/>
      <c r="BE25" s="84"/>
      <c r="BF25" s="84"/>
      <c r="BG25" s="84"/>
      <c r="BH25" s="84"/>
      <c r="BI25" s="84"/>
      <c r="BJ25" s="84"/>
      <c r="BK25" s="84"/>
      <c r="BL25" s="84"/>
      <c r="BM25" s="84"/>
      <c r="BN25" s="84"/>
      <c r="BO25" s="84"/>
      <c r="BP25" s="84"/>
      <c r="BQ25" s="84"/>
      <c r="BR25" s="84"/>
      <c r="BS25" s="84"/>
      <c r="BT25" s="84"/>
      <c r="BU25" s="84"/>
      <c r="BV25" s="84"/>
      <c r="BW25" s="84"/>
      <c r="BX25" s="84"/>
      <c r="BY25" s="84"/>
      <c r="BZ25" s="84"/>
      <c r="CA25" s="84"/>
      <c r="CB25" s="84"/>
      <c r="CC25" s="84"/>
      <c r="CD25" s="84"/>
      <c r="CE25" s="84"/>
      <c r="CF25" s="84"/>
      <c r="CG25" s="84"/>
      <c r="CH25" s="84"/>
      <c r="CI25" s="84"/>
      <c r="CJ25" s="84"/>
      <c r="CK25" s="84"/>
      <c r="CL25" s="84"/>
      <c r="CM25" s="84"/>
      <c r="CN25" s="84"/>
      <c r="CO25" s="84"/>
      <c r="CP25" s="84"/>
      <c r="CQ25" s="84"/>
      <c r="CR25" s="84"/>
      <c r="CS25" s="84"/>
      <c r="CT25" s="84"/>
      <c r="CU25" s="84"/>
      <c r="CV25" s="84"/>
      <c r="CW25" s="84"/>
      <c r="CX25" s="84"/>
      <c r="CY25" s="84"/>
      <c r="CZ25" s="84"/>
      <c r="DA25" s="84"/>
      <c r="DB25" s="84"/>
      <c r="DC25" s="84"/>
      <c r="DD25" s="84"/>
      <c r="DE25" s="84"/>
      <c r="DF25" s="84"/>
      <c r="DG25" s="84"/>
      <c r="DH25" s="84"/>
      <c r="DI25" s="84"/>
      <c r="DJ25" s="84"/>
      <c r="DK25" s="84"/>
      <c r="DL25" s="84"/>
      <c r="DM25" s="84"/>
      <c r="DN25" s="84"/>
      <c r="DO25" s="84"/>
      <c r="DP25" s="84"/>
      <c r="DQ25" s="84"/>
      <c r="DR25" s="84"/>
      <c r="DS25" s="84"/>
      <c r="DT25" s="84"/>
      <c r="DU25" s="84"/>
      <c r="DV25" s="84"/>
      <c r="DW25" s="84"/>
      <c r="DX25" s="84"/>
      <c r="DY25" s="84"/>
      <c r="DZ25" s="84"/>
      <c r="EA25" s="84"/>
      <c r="EB25" s="84"/>
      <c r="EC25" s="84"/>
      <c r="ED25" s="84"/>
      <c r="EE25" s="84"/>
      <c r="EF25" s="84"/>
      <c r="EG25" s="84"/>
      <c r="EH25" s="84"/>
      <c r="EI25" s="84"/>
      <c r="EJ25" s="84"/>
      <c r="EK25" s="84"/>
      <c r="EL25" s="84"/>
      <c r="EM25" s="84"/>
      <c r="EN25" s="84"/>
      <c r="EO25" s="84"/>
      <c r="EP25" s="84"/>
      <c r="EQ25" s="84"/>
      <c r="ER25" s="84"/>
      <c r="ES25" s="84"/>
      <c r="ET25" s="84"/>
      <c r="EU25" s="84"/>
      <c r="EV25" s="84"/>
      <c r="EW25" s="84"/>
      <c r="EX25" s="84"/>
      <c r="EY25" s="84"/>
      <c r="EZ25" s="84"/>
      <c r="FA25" s="84"/>
      <c r="FB25" s="84"/>
      <c r="FC25" s="84"/>
      <c r="FD25" s="84"/>
      <c r="FE25" s="84"/>
      <c r="FF25" s="84"/>
      <c r="FG25" s="84"/>
      <c r="FH25" s="84"/>
      <c r="FI25" s="84"/>
      <c r="FJ25" s="84"/>
      <c r="FK25" s="84"/>
      <c r="FL25" s="84"/>
      <c r="FM25" s="84"/>
      <c r="FN25" s="84"/>
      <c r="FO25" s="84"/>
      <c r="FP25" s="84"/>
      <c r="FQ25" s="84"/>
      <c r="FR25" s="84"/>
      <c r="FS25" s="84"/>
      <c r="FT25" s="84"/>
      <c r="FU25" s="84"/>
      <c r="FV25" s="84"/>
      <c r="FW25" s="84"/>
      <c r="FX25" s="84"/>
      <c r="FY25" s="84"/>
      <c r="FZ25" s="84"/>
      <c r="GA25" s="84"/>
      <c r="GB25" s="84"/>
      <c r="GC25" s="84"/>
      <c r="GD25" s="84"/>
      <c r="GE25" s="84"/>
      <c r="GF25" s="84"/>
      <c r="GG25" s="84"/>
      <c r="GH25" s="84"/>
      <c r="GI25" s="84"/>
      <c r="GJ25" s="84"/>
      <c r="GK25" s="84"/>
      <c r="GL25" s="84"/>
      <c r="GM25" s="84"/>
      <c r="GN25" s="84"/>
      <c r="GO25" s="84"/>
      <c r="GP25" s="84"/>
      <c r="GQ25" s="84"/>
      <c r="GR25" s="84"/>
      <c r="GS25" s="84"/>
      <c r="GT25" s="84"/>
      <c r="GU25" s="84"/>
      <c r="GV25" s="84"/>
      <c r="GW25" s="84"/>
      <c r="GX25" s="84"/>
      <c r="GY25" s="84"/>
      <c r="GZ25" s="84"/>
      <c r="HA25" s="84"/>
      <c r="HB25" s="84"/>
      <c r="HC25" s="84"/>
      <c r="HD25" s="84"/>
      <c r="HE25" s="84"/>
      <c r="HF25" s="84"/>
      <c r="HG25" s="84"/>
      <c r="HH25" s="84"/>
      <c r="HI25" s="84"/>
      <c r="HJ25" s="84"/>
      <c r="HK25" s="84"/>
      <c r="HL25" s="84"/>
      <c r="HM25" s="84"/>
      <c r="HN25" s="84"/>
      <c r="HO25" s="84"/>
      <c r="HP25" s="84"/>
      <c r="HQ25" s="84"/>
      <c r="HR25" s="84"/>
      <c r="HS25" s="84"/>
      <c r="HT25" s="84"/>
      <c r="HU25" s="84"/>
      <c r="HV25" s="84"/>
      <c r="HW25" s="84"/>
      <c r="HX25" s="84"/>
      <c r="HY25" s="84"/>
      <c r="HZ25" s="84"/>
      <c r="IA25" s="84"/>
      <c r="IB25" s="84"/>
      <c r="IC25" s="84"/>
      <c r="ID25" s="84"/>
      <c r="IE25" s="84"/>
      <c r="IF25" s="84"/>
      <c r="IG25" s="84"/>
      <c r="IH25" s="84"/>
      <c r="II25" s="84"/>
      <c r="IJ25" s="84"/>
      <c r="IK25" s="84"/>
      <c r="IL25" s="84"/>
      <c r="IM25" s="84"/>
      <c r="IN25" s="84"/>
      <c r="IO25" s="84"/>
      <c r="IP25" s="84"/>
      <c r="IQ25" s="84"/>
      <c r="IR25" s="84"/>
      <c r="IS25" s="84"/>
      <c r="IT25" s="84"/>
      <c r="IU25" s="84"/>
      <c r="IV25" s="84"/>
      <c r="IW25" s="84"/>
      <c r="IX25" s="84"/>
      <c r="IY25" s="84"/>
      <c r="IZ25" s="84"/>
      <c r="JA25" s="84"/>
      <c r="JB25" s="84"/>
      <c r="JC25" s="84"/>
      <c r="JD25" s="84"/>
      <c r="JE25" s="84"/>
      <c r="JF25" s="84"/>
      <c r="JG25" s="84"/>
      <c r="JH25" s="84"/>
      <c r="JI25" s="84"/>
      <c r="JJ25" s="84"/>
      <c r="JK25" s="84"/>
      <c r="JL25" s="84"/>
      <c r="JM25" s="84"/>
      <c r="JN25" s="84"/>
      <c r="JO25" s="84"/>
      <c r="JP25" s="84"/>
      <c r="JQ25" s="84"/>
      <c r="JR25" s="84"/>
      <c r="JS25" s="84"/>
      <c r="JT25" s="84"/>
      <c r="JU25" s="84"/>
      <c r="JV25" s="84"/>
      <c r="JW25" s="84"/>
      <c r="JX25" s="84"/>
      <c r="JY25" s="84"/>
      <c r="JZ25" s="84"/>
      <c r="KA25" s="84"/>
      <c r="KB25" s="84"/>
      <c r="KC25" s="84"/>
      <c r="KD25" s="84"/>
      <c r="KE25" s="84"/>
      <c r="KF25" s="84"/>
      <c r="KG25" s="84"/>
      <c r="KH25" s="84"/>
      <c r="KI25" s="84"/>
      <c r="KJ25" s="84"/>
      <c r="KK25" s="84"/>
      <c r="KL25" s="84"/>
      <c r="KM25" s="84"/>
      <c r="KN25" s="84"/>
      <c r="KO25" s="84"/>
      <c r="KP25" s="84"/>
      <c r="KQ25" s="84"/>
      <c r="KR25" s="84"/>
      <c r="KS25" s="84"/>
      <c r="KT25" s="84"/>
      <c r="KU25" s="84"/>
      <c r="KV25" s="84"/>
      <c r="KW25" s="84"/>
      <c r="KX25" s="84"/>
      <c r="KY25" s="84"/>
      <c r="KZ25" s="84"/>
      <c r="LA25" s="84"/>
      <c r="LB25" s="84"/>
      <c r="LC25" s="84"/>
      <c r="LD25" s="84"/>
      <c r="LE25" s="84"/>
      <c r="LF25" s="84"/>
      <c r="LG25" s="84"/>
      <c r="LH25" s="84"/>
      <c r="LI25" s="84"/>
      <c r="LJ25" s="84"/>
      <c r="LK25" s="84"/>
      <c r="LL25" s="84"/>
      <c r="LM25" s="84"/>
      <c r="LN25" s="84"/>
      <c r="LO25" s="84"/>
      <c r="LP25" s="84"/>
      <c r="LQ25" s="84"/>
      <c r="LR25" s="84"/>
      <c r="LS25" s="84"/>
      <c r="LT25" s="84"/>
      <c r="LU25" s="84"/>
      <c r="LV25" s="84"/>
      <c r="LW25" s="84"/>
      <c r="LX25" s="84"/>
      <c r="LY25" s="84"/>
      <c r="LZ25" s="84"/>
      <c r="MA25" s="84"/>
      <c r="MB25" s="84"/>
      <c r="MC25" s="84"/>
      <c r="MD25" s="84"/>
      <c r="ME25" s="84"/>
      <c r="MF25" s="84"/>
      <c r="MG25" s="84"/>
      <c r="MH25" s="84"/>
      <c r="MI25" s="84"/>
      <c r="MJ25" s="84"/>
      <c r="MK25" s="84"/>
      <c r="ML25" s="84"/>
      <c r="MM25" s="84"/>
      <c r="MN25" s="84"/>
      <c r="MO25" s="84"/>
      <c r="MP25" s="84"/>
      <c r="MQ25" s="84"/>
      <c r="MR25" s="84"/>
      <c r="MS25" s="84"/>
      <c r="MT25" s="84"/>
      <c r="MU25" s="84"/>
      <c r="MV25" s="84"/>
      <c r="MW25" s="84"/>
      <c r="MX25" s="84"/>
      <c r="MY25" s="84"/>
      <c r="MZ25" s="84"/>
      <c r="NA25" s="84"/>
      <c r="NB25" s="84"/>
      <c r="NC25" s="84"/>
      <c r="ND25" s="84"/>
      <c r="NE25" s="84"/>
      <c r="NF25" s="84"/>
      <c r="NG25" s="84"/>
      <c r="NH25" s="84"/>
      <c r="NI25" s="84"/>
      <c r="NJ25" s="84"/>
      <c r="NK25" s="84"/>
      <c r="NL25" s="84"/>
      <c r="NM25" s="84"/>
      <c r="NN25" s="84"/>
      <c r="NO25" s="84"/>
      <c r="NP25" s="84"/>
      <c r="NQ25" s="84"/>
      <c r="NR25" s="84"/>
      <c r="NS25" s="84"/>
      <c r="NT25" s="84"/>
      <c r="NU25" s="84"/>
      <c r="NV25" s="84"/>
      <c r="NW25" s="84"/>
      <c r="NX25" s="84"/>
      <c r="NY25" s="84"/>
      <c r="NZ25" s="84"/>
      <c r="OA25" s="84"/>
      <c r="OB25" s="84"/>
      <c r="OC25" s="84"/>
      <c r="OD25" s="84"/>
      <c r="OE25" s="84"/>
      <c r="OF25" s="84"/>
      <c r="OG25" s="84"/>
      <c r="OH25" s="84"/>
      <c r="OI25" s="84"/>
      <c r="OJ25" s="84"/>
      <c r="OK25" s="84"/>
      <c r="OL25" s="84"/>
      <c r="OM25" s="84"/>
      <c r="ON25" s="84"/>
      <c r="OO25" s="84"/>
      <c r="OP25" s="84"/>
      <c r="OQ25" s="84"/>
      <c r="OR25" s="84"/>
      <c r="OS25" s="84"/>
      <c r="OT25" s="84"/>
      <c r="OU25" s="84"/>
      <c r="OV25" s="84"/>
      <c r="OW25" s="84"/>
      <c r="OX25" s="84"/>
      <c r="OY25" s="84"/>
      <c r="OZ25" s="84"/>
      <c r="PA25" s="84"/>
      <c r="PB25" s="84"/>
      <c r="PC25" s="84"/>
      <c r="PD25" s="84"/>
      <c r="PE25" s="84"/>
      <c r="PF25" s="84"/>
      <c r="PG25" s="84"/>
      <c r="PH25" s="84"/>
      <c r="PI25" s="84"/>
      <c r="PJ25" s="84"/>
      <c r="PK25" s="84"/>
      <c r="PL25" s="84"/>
      <c r="PM25" s="84"/>
      <c r="PN25" s="84"/>
      <c r="PO25" s="84"/>
      <c r="PP25" s="84"/>
      <c r="PQ25" s="84"/>
      <c r="PR25" s="84"/>
      <c r="PS25" s="84"/>
      <c r="PT25" s="84"/>
      <c r="PU25" s="84"/>
      <c r="PV25" s="84"/>
      <c r="PW25" s="84"/>
      <c r="PX25" s="84"/>
      <c r="PY25" s="84"/>
      <c r="PZ25" s="84"/>
      <c r="QA25" s="84"/>
      <c r="QB25" s="84"/>
      <c r="QC25" s="84"/>
      <c r="QD25" s="84"/>
      <c r="QE25" s="84"/>
      <c r="QF25" s="84"/>
      <c r="QG25" s="84"/>
      <c r="QH25" s="84"/>
      <c r="QI25" s="84"/>
      <c r="QJ25" s="84"/>
      <c r="QK25" s="84"/>
      <c r="QL25" s="84"/>
      <c r="QM25" s="84"/>
      <c r="QN25" s="84"/>
      <c r="QO25" s="84"/>
      <c r="QP25" s="84"/>
      <c r="QQ25" s="84"/>
      <c r="QR25" s="84"/>
      <c r="QS25" s="84"/>
      <c r="QT25" s="84"/>
      <c r="QU25" s="84"/>
      <c r="QV25" s="84"/>
      <c r="QW25" s="84"/>
      <c r="QX25" s="84"/>
      <c r="QY25" s="84"/>
      <c r="QZ25" s="84"/>
      <c r="RA25" s="84"/>
      <c r="RB25" s="84"/>
      <c r="RC25" s="84"/>
      <c r="RD25" s="84"/>
      <c r="RE25" s="84"/>
      <c r="RF25" s="84"/>
      <c r="RG25" s="84"/>
      <c r="RH25" s="84"/>
      <c r="RI25" s="84"/>
      <c r="RJ25" s="84"/>
      <c r="RK25" s="84"/>
      <c r="RL25" s="84"/>
      <c r="RM25" s="84"/>
      <c r="RN25" s="84"/>
      <c r="RO25" s="84"/>
      <c r="RP25" s="84"/>
      <c r="RQ25" s="84"/>
      <c r="RR25" s="84"/>
      <c r="RS25" s="84"/>
      <c r="RT25" s="84"/>
      <c r="RU25" s="84"/>
      <c r="RV25" s="84"/>
      <c r="RW25" s="84"/>
      <c r="RX25" s="84"/>
      <c r="RY25" s="84"/>
      <c r="RZ25" s="84"/>
      <c r="SA25" s="84"/>
      <c r="SB25" s="84"/>
      <c r="SC25" s="84"/>
      <c r="SD25" s="84"/>
      <c r="SE25" s="84"/>
      <c r="SF25" s="84"/>
      <c r="SG25" s="84"/>
      <c r="SH25" s="84"/>
      <c r="SI25" s="84"/>
      <c r="SJ25" s="84"/>
      <c r="SK25" s="84"/>
      <c r="SL25" s="84"/>
      <c r="SM25" s="84"/>
      <c r="SN25" s="84"/>
      <c r="SO25" s="84"/>
      <c r="SP25" s="84"/>
      <c r="SQ25" s="84"/>
      <c r="SR25" s="84"/>
      <c r="SS25" s="84"/>
      <c r="ST25" s="84"/>
      <c r="SU25" s="84"/>
      <c r="SV25" s="84"/>
      <c r="SW25" s="84"/>
      <c r="SX25" s="84"/>
      <c r="SY25" s="84"/>
      <c r="SZ25" s="84"/>
      <c r="TA25" s="84"/>
      <c r="TB25" s="84"/>
      <c r="TC25" s="84"/>
      <c r="TD25" s="84"/>
      <c r="TE25" s="84"/>
      <c r="TF25" s="84"/>
      <c r="TG25" s="84"/>
      <c r="TH25" s="84"/>
      <c r="TI25" s="84"/>
      <c r="TJ25" s="84"/>
      <c r="TK25" s="84"/>
      <c r="TL25" s="84"/>
      <c r="TM25" s="84"/>
      <c r="TN25" s="84"/>
      <c r="TO25" s="84"/>
      <c r="TP25" s="84"/>
      <c r="TQ25" s="84"/>
      <c r="TR25" s="84"/>
      <c r="TS25" s="84"/>
      <c r="TT25" s="84"/>
      <c r="TU25" s="84"/>
      <c r="TV25" s="84"/>
      <c r="TW25" s="84"/>
      <c r="TX25" s="84"/>
      <c r="TY25" s="84"/>
      <c r="TZ25" s="84"/>
      <c r="UA25" s="84"/>
      <c r="UB25" s="84"/>
      <c r="UC25" s="84"/>
      <c r="UD25" s="84"/>
      <c r="UE25" s="84"/>
      <c r="UF25" s="84"/>
      <c r="UG25" s="84"/>
      <c r="UH25" s="84"/>
      <c r="UI25" s="84"/>
      <c r="UJ25" s="84"/>
      <c r="UK25" s="84"/>
      <c r="UL25" s="84"/>
      <c r="UM25" s="84"/>
      <c r="UN25" s="84"/>
      <c r="UO25" s="84"/>
      <c r="UP25" s="84"/>
      <c r="UQ25" s="84"/>
      <c r="UR25" s="84"/>
      <c r="US25" s="84"/>
      <c r="UT25" s="84"/>
      <c r="UU25" s="84"/>
      <c r="UV25" s="84"/>
      <c r="UW25" s="84"/>
      <c r="UX25" s="84"/>
      <c r="UY25" s="84"/>
      <c r="UZ25" s="84"/>
      <c r="VA25" s="84"/>
      <c r="VB25" s="84"/>
      <c r="VC25" s="84"/>
      <c r="VD25" s="84"/>
      <c r="VE25" s="84"/>
      <c r="VF25" s="84"/>
      <c r="VG25" s="84"/>
      <c r="VH25" s="84"/>
      <c r="VI25" s="84"/>
      <c r="VJ25" s="84"/>
      <c r="VK25" s="84"/>
      <c r="VL25" s="84"/>
      <c r="VM25" s="84"/>
      <c r="VN25" s="84"/>
      <c r="VO25" s="84"/>
      <c r="VP25" s="84"/>
      <c r="VQ25" s="84"/>
      <c r="VR25" s="84"/>
      <c r="VS25" s="84"/>
      <c r="VT25" s="84"/>
      <c r="VU25" s="84"/>
      <c r="VV25" s="84"/>
      <c r="VW25" s="84"/>
      <c r="VX25" s="84"/>
      <c r="VY25" s="84"/>
      <c r="VZ25" s="84"/>
      <c r="WA25" s="84"/>
      <c r="WB25" s="84"/>
      <c r="WC25" s="84"/>
      <c r="WD25" s="84"/>
      <c r="WE25" s="84"/>
      <c r="WF25" s="84"/>
      <c r="WG25" s="84"/>
      <c r="WH25" s="84"/>
      <c r="WI25" s="84"/>
      <c r="WJ25" s="84"/>
      <c r="WK25" s="84"/>
      <c r="WL25" s="84"/>
      <c r="WM25" s="84"/>
      <c r="WN25" s="84"/>
      <c r="WO25" s="84"/>
      <c r="WP25" s="84"/>
      <c r="WQ25" s="84"/>
      <c r="WR25" s="84"/>
      <c r="WS25" s="84"/>
      <c r="WT25" s="84"/>
      <c r="WU25" s="84"/>
      <c r="WV25" s="84"/>
      <c r="WW25" s="84"/>
      <c r="WX25" s="84"/>
      <c r="WY25" s="84"/>
      <c r="WZ25" s="84"/>
      <c r="XA25" s="84"/>
      <c r="XB25" s="84"/>
      <c r="XC25" s="84"/>
      <c r="XD25" s="84"/>
      <c r="XE25" s="84"/>
      <c r="XF25" s="84"/>
      <c r="XG25" s="84"/>
      <c r="XH25" s="84"/>
      <c r="XI25" s="84"/>
      <c r="XJ25" s="84"/>
      <c r="XK25" s="84"/>
      <c r="XL25" s="84"/>
      <c r="XM25" s="84"/>
      <c r="XN25" s="84"/>
      <c r="XO25" s="84"/>
      <c r="XP25" s="84"/>
      <c r="XQ25" s="84"/>
      <c r="XR25" s="84"/>
      <c r="XS25" s="84"/>
      <c r="XT25" s="84"/>
      <c r="XU25" s="84"/>
      <c r="XV25" s="84"/>
      <c r="XW25" s="84"/>
      <c r="XX25" s="84"/>
      <c r="XY25" s="84"/>
      <c r="XZ25" s="84"/>
      <c r="YA25" s="84"/>
      <c r="YB25" s="84"/>
      <c r="YC25" s="84"/>
      <c r="YD25" s="84"/>
      <c r="YE25" s="84"/>
      <c r="YF25" s="84"/>
      <c r="YG25" s="84"/>
      <c r="YH25" s="84"/>
      <c r="YI25" s="84"/>
      <c r="YJ25" s="84"/>
      <c r="YK25" s="84"/>
      <c r="YL25" s="84"/>
      <c r="YM25" s="84"/>
      <c r="YN25" s="84"/>
      <c r="YO25" s="84"/>
      <c r="YP25" s="84"/>
      <c r="YQ25" s="84"/>
      <c r="YR25" s="84"/>
      <c r="YS25" s="84"/>
      <c r="YT25" s="84"/>
      <c r="YU25" s="84"/>
      <c r="YV25" s="84"/>
      <c r="YW25" s="84"/>
      <c r="YX25" s="84"/>
      <c r="YY25" s="84"/>
      <c r="YZ25" s="84"/>
      <c r="ZA25" s="84"/>
      <c r="ZB25" s="84"/>
      <c r="ZC25" s="84"/>
      <c r="ZD25" s="84"/>
      <c r="ZE25" s="84"/>
      <c r="ZF25" s="84"/>
      <c r="ZG25" s="84"/>
      <c r="ZH25" s="84"/>
      <c r="ZI25" s="84"/>
      <c r="ZJ25" s="84"/>
      <c r="ZK25" s="84"/>
      <c r="ZL25" s="84"/>
      <c r="ZM25" s="84"/>
      <c r="ZN25" s="84"/>
      <c r="ZO25" s="84"/>
      <c r="ZP25" s="84"/>
      <c r="ZQ25" s="84"/>
      <c r="ZR25" s="84"/>
      <c r="ZS25" s="84"/>
      <c r="ZT25" s="84"/>
      <c r="ZU25" s="84"/>
      <c r="ZV25" s="84"/>
      <c r="ZW25" s="84"/>
      <c r="ZX25" s="84"/>
      <c r="ZY25" s="84"/>
      <c r="ZZ25" s="84"/>
      <c r="AAA25" s="84"/>
      <c r="AAB25" s="84"/>
      <c r="AAC25" s="84"/>
      <c r="AAD25" s="84"/>
      <c r="AAE25" s="84"/>
      <c r="AAF25" s="84"/>
      <c r="AAG25" s="84"/>
      <c r="AAH25" s="84"/>
      <c r="AAI25" s="84"/>
      <c r="AAJ25" s="84"/>
      <c r="AAK25" s="84"/>
      <c r="AAL25" s="84"/>
      <c r="AAM25" s="84"/>
      <c r="AAN25" s="84"/>
      <c r="AAO25" s="84"/>
      <c r="AAP25" s="84"/>
      <c r="AAQ25" s="84"/>
      <c r="AAR25" s="84"/>
      <c r="AAS25" s="84"/>
      <c r="AAT25" s="84"/>
      <c r="AAU25" s="84"/>
      <c r="AAV25" s="84"/>
      <c r="AAW25" s="84"/>
      <c r="AAX25" s="84"/>
      <c r="AAY25" s="84"/>
      <c r="AAZ25" s="84"/>
      <c r="ABA25" s="84"/>
      <c r="ABB25" s="84"/>
      <c r="ABC25" s="84"/>
      <c r="ABD25" s="84"/>
      <c r="ABE25" s="84"/>
      <c r="ABF25" s="84"/>
      <c r="ABG25" s="84"/>
      <c r="ABH25" s="84"/>
      <c r="ABI25" s="84"/>
      <c r="ABJ25" s="84"/>
      <c r="ABK25" s="84"/>
      <c r="ABL25" s="84"/>
      <c r="ABM25" s="84"/>
      <c r="ABN25" s="84"/>
      <c r="ABO25" s="84"/>
      <c r="ABP25" s="84"/>
      <c r="ABQ25" s="84"/>
      <c r="ABR25" s="84"/>
      <c r="ABS25" s="84"/>
      <c r="ABT25" s="84"/>
      <c r="ABU25" s="84"/>
      <c r="ABV25" s="84"/>
      <c r="ABW25" s="84"/>
      <c r="ABX25" s="84"/>
      <c r="ABY25" s="84"/>
      <c r="ABZ25" s="84"/>
      <c r="ACA25" s="84"/>
      <c r="ACB25" s="84"/>
      <c r="ACC25" s="84"/>
      <c r="ACD25" s="84"/>
      <c r="ACE25" s="84"/>
      <c r="ACF25" s="84"/>
      <c r="ACG25" s="84"/>
      <c r="ACH25" s="84"/>
      <c r="ACI25" s="84"/>
      <c r="ACJ25" s="84"/>
      <c r="ACK25" s="84"/>
      <c r="ACL25" s="84"/>
      <c r="ACM25" s="84"/>
      <c r="ACN25" s="84"/>
      <c r="ACO25" s="84"/>
      <c r="ACP25" s="84"/>
      <c r="ACQ25" s="84"/>
      <c r="ACR25" s="84"/>
      <c r="ACS25" s="84"/>
      <c r="ACT25" s="84"/>
      <c r="ACU25" s="84"/>
      <c r="ACV25" s="84"/>
      <c r="ACW25" s="84"/>
      <c r="ACX25" s="84"/>
      <c r="ACY25" s="84"/>
      <c r="ACZ25" s="84"/>
      <c r="ADA25" s="84"/>
      <c r="ADB25" s="84"/>
      <c r="ADC25" s="84"/>
      <c r="ADD25" s="84"/>
      <c r="ADE25" s="84"/>
      <c r="ADF25" s="84"/>
      <c r="ADG25" s="84"/>
      <c r="ADH25" s="84"/>
      <c r="ADI25" s="84"/>
      <c r="ADJ25" s="84"/>
      <c r="ADK25" s="84"/>
      <c r="ADL25" s="84"/>
      <c r="ADM25" s="84"/>
      <c r="ADN25" s="84"/>
      <c r="ADO25" s="84"/>
      <c r="ADP25" s="84"/>
      <c r="ADQ25" s="84"/>
      <c r="ADR25" s="84"/>
      <c r="ADS25" s="84"/>
      <c r="ADT25" s="84"/>
      <c r="ADU25" s="84"/>
      <c r="ADV25" s="84"/>
      <c r="ADW25" s="84"/>
      <c r="ADX25" s="84"/>
      <c r="ADY25" s="84"/>
      <c r="ADZ25" s="84"/>
      <c r="AEA25" s="84"/>
      <c r="AEB25" s="84"/>
      <c r="AEC25" s="84"/>
      <c r="AED25" s="84"/>
      <c r="AEE25" s="84"/>
      <c r="AEF25" s="84"/>
      <c r="AEG25" s="84"/>
      <c r="AEH25" s="84"/>
      <c r="AEI25" s="84"/>
      <c r="AEJ25" s="84"/>
      <c r="AEK25" s="84"/>
      <c r="AEL25" s="84"/>
      <c r="AEM25" s="84"/>
      <c r="AEN25" s="84"/>
      <c r="AEO25" s="84"/>
      <c r="AEP25" s="84"/>
      <c r="AEQ25" s="84"/>
      <c r="AER25" s="84"/>
      <c r="AES25" s="84"/>
      <c r="AET25" s="84"/>
      <c r="AEU25" s="84"/>
      <c r="AEV25" s="84"/>
      <c r="AEW25" s="84"/>
      <c r="AEX25" s="84"/>
      <c r="AEY25" s="84"/>
      <c r="AEZ25" s="84"/>
      <c r="AFA25" s="84"/>
      <c r="AFB25" s="84"/>
      <c r="AFC25" s="84"/>
      <c r="AFD25" s="84"/>
      <c r="AFE25" s="84"/>
      <c r="AFF25" s="84"/>
      <c r="AFG25" s="84"/>
      <c r="AFH25" s="84"/>
      <c r="AFI25" s="84"/>
      <c r="AFJ25" s="84"/>
      <c r="AFK25" s="84"/>
      <c r="AFL25" s="84"/>
      <c r="AFM25" s="84"/>
      <c r="AFN25" s="84"/>
      <c r="AFO25" s="84"/>
      <c r="AFP25" s="84"/>
      <c r="AFQ25" s="84"/>
      <c r="AFR25" s="84"/>
      <c r="AFS25" s="84"/>
      <c r="AFT25" s="84"/>
      <c r="AFU25" s="84"/>
      <c r="AFV25" s="84"/>
      <c r="AFW25" s="84"/>
      <c r="AFX25" s="84"/>
      <c r="AFY25" s="84"/>
      <c r="AFZ25" s="84"/>
      <c r="AGA25" s="84"/>
      <c r="AGB25" s="84"/>
      <c r="AGC25" s="84"/>
      <c r="AGD25" s="84"/>
      <c r="AGE25" s="84"/>
      <c r="AGF25" s="84"/>
      <c r="AGG25" s="84"/>
      <c r="AGH25" s="84"/>
      <c r="AGI25" s="84"/>
      <c r="AGJ25" s="84"/>
      <c r="AGK25" s="84"/>
      <c r="AGL25" s="84"/>
      <c r="AGM25" s="84"/>
      <c r="AGN25" s="84"/>
      <c r="AGO25" s="84"/>
      <c r="AGP25" s="84"/>
      <c r="AGQ25" s="84"/>
      <c r="AGR25" s="84"/>
      <c r="AGS25" s="84"/>
      <c r="AGT25" s="84"/>
      <c r="AGU25" s="84"/>
      <c r="AGV25" s="84"/>
      <c r="AGW25" s="84"/>
      <c r="AGX25" s="84"/>
      <c r="AGY25" s="84"/>
      <c r="AGZ25" s="84"/>
      <c r="AHA25" s="84"/>
      <c r="AHB25" s="84"/>
      <c r="AHC25" s="84"/>
      <c r="AHD25" s="84"/>
      <c r="AHE25" s="84"/>
      <c r="AHF25" s="84"/>
      <c r="AHG25" s="84"/>
      <c r="AHH25" s="84"/>
      <c r="AHI25" s="84"/>
      <c r="AHJ25" s="84"/>
      <c r="AHK25" s="84"/>
      <c r="AHL25" s="84"/>
      <c r="AHM25" s="84"/>
      <c r="AHN25" s="84"/>
      <c r="AHO25" s="84"/>
      <c r="AHP25" s="84"/>
      <c r="AHQ25" s="84"/>
      <c r="AHR25" s="84"/>
      <c r="AHS25" s="84"/>
      <c r="AHT25" s="84"/>
      <c r="AHU25" s="84"/>
      <c r="AHV25" s="84"/>
      <c r="AHW25" s="84"/>
      <c r="AHX25" s="84"/>
      <c r="AHY25" s="84"/>
      <c r="AHZ25" s="84"/>
      <c r="AIA25" s="84"/>
      <c r="AIB25" s="84"/>
      <c r="AIC25" s="84"/>
      <c r="AID25" s="84"/>
      <c r="AIE25" s="84"/>
      <c r="AIF25" s="84"/>
      <c r="AIG25" s="84"/>
      <c r="AIH25" s="84"/>
      <c r="AII25" s="84"/>
      <c r="AIJ25" s="84"/>
      <c r="AIK25" s="84"/>
      <c r="AIL25" s="84"/>
      <c r="AIM25" s="84"/>
      <c r="AIN25" s="84"/>
      <c r="AIO25" s="84"/>
      <c r="AIP25" s="84"/>
      <c r="AIQ25" s="84"/>
      <c r="AIR25" s="84"/>
      <c r="AIS25" s="84"/>
      <c r="AIT25" s="84"/>
      <c r="AIU25" s="84"/>
      <c r="AIV25" s="84"/>
      <c r="AIW25" s="84"/>
      <c r="AIX25" s="84"/>
      <c r="AIY25" s="84"/>
      <c r="AIZ25" s="84"/>
      <c r="AJA25" s="84"/>
      <c r="AJB25" s="84"/>
      <c r="AJC25" s="84"/>
      <c r="AJD25" s="84"/>
      <c r="AJE25" s="84"/>
      <c r="AJF25" s="84"/>
      <c r="AJG25" s="84"/>
      <c r="AJH25" s="84"/>
      <c r="AJI25" s="84"/>
      <c r="AJJ25" s="84"/>
      <c r="AJK25" s="84"/>
      <c r="AJL25" s="84"/>
      <c r="AJM25" s="84"/>
      <c r="AJN25" s="84"/>
      <c r="AJO25" s="84"/>
      <c r="AJP25" s="84"/>
      <c r="AJQ25" s="84"/>
      <c r="AJR25" s="84"/>
      <c r="AJS25" s="84"/>
      <c r="AJT25" s="84"/>
      <c r="AJU25" s="84"/>
      <c r="AJV25" s="84"/>
      <c r="AJW25" s="84"/>
      <c r="AJX25" s="84"/>
      <c r="AJY25" s="84"/>
      <c r="AJZ25" s="84"/>
      <c r="AKA25" s="84"/>
      <c r="AKB25" s="84"/>
      <c r="AKC25" s="84"/>
      <c r="AKD25" s="84"/>
      <c r="AKE25" s="84"/>
      <c r="AKF25" s="84"/>
      <c r="AKG25" s="84"/>
      <c r="AKH25" s="84"/>
      <c r="AKI25" s="84"/>
      <c r="AKJ25" s="84"/>
      <c r="AKK25" s="84"/>
      <c r="AKL25" s="84"/>
      <c r="AKM25" s="84"/>
      <c r="AKN25" s="84"/>
      <c r="AKO25" s="84"/>
      <c r="AKP25" s="84"/>
      <c r="AKQ25" s="84"/>
      <c r="AKR25" s="84"/>
      <c r="AKS25" s="84"/>
      <c r="AKT25" s="84"/>
      <c r="AKU25" s="84"/>
      <c r="AKV25" s="84"/>
      <c r="AKW25" s="84"/>
      <c r="AKX25" s="84"/>
      <c r="AKY25" s="84"/>
      <c r="AKZ25" s="84"/>
      <c r="ALA25" s="84"/>
      <c r="ALB25" s="84"/>
      <c r="ALC25" s="84"/>
      <c r="ALD25" s="84"/>
      <c r="ALE25" s="84"/>
      <c r="ALF25" s="84"/>
      <c r="ALG25" s="84"/>
      <c r="ALH25" s="84"/>
      <c r="ALI25" s="84"/>
      <c r="ALJ25" s="84"/>
      <c r="ALK25" s="84"/>
      <c r="ALL25" s="84"/>
      <c r="ALM25" s="84"/>
      <c r="ALN25" s="84"/>
      <c r="ALO25" s="84"/>
      <c r="ALP25" s="84"/>
      <c r="ALQ25" s="84"/>
      <c r="ALR25" s="84"/>
      <c r="ALS25" s="84"/>
      <c r="ALT25" s="84"/>
      <c r="ALU25" s="84"/>
      <c r="ALV25" s="84"/>
      <c r="ALW25" s="84"/>
      <c r="ALX25" s="84"/>
      <c r="ALY25" s="84"/>
      <c r="ALZ25" s="84"/>
      <c r="AMA25" s="84"/>
      <c r="AMB25" s="84"/>
      <c r="AMC25" s="84"/>
      <c r="AMD25" s="84"/>
      <c r="AME25" s="84"/>
      <c r="AMF25" s="84"/>
      <c r="AMG25" s="84"/>
      <c r="AMH25" s="84"/>
      <c r="AMI25" s="84"/>
      <c r="AMJ25" s="84"/>
      <c r="AMK25" s="84"/>
      <c r="AML25" s="84"/>
      <c r="AMM25" s="84"/>
      <c r="AMN25" s="84"/>
      <c r="AMO25" s="84"/>
      <c r="AMP25" s="84"/>
      <c r="AMQ25" s="84"/>
      <c r="AMR25" s="84"/>
      <c r="AMS25" s="84"/>
      <c r="AMT25" s="84"/>
      <c r="AMU25" s="84"/>
      <c r="AMV25" s="84"/>
      <c r="AMW25" s="84"/>
      <c r="AMX25" s="84"/>
      <c r="AMY25" s="84"/>
      <c r="AMZ25" s="84"/>
      <c r="ANA25" s="84"/>
      <c r="ANB25" s="84"/>
      <c r="ANC25" s="84"/>
      <c r="AND25" s="84"/>
      <c r="ANE25" s="84"/>
      <c r="ANF25" s="84"/>
      <c r="ANG25" s="84"/>
      <c r="ANH25" s="84"/>
      <c r="ANI25" s="84"/>
      <c r="ANJ25" s="84"/>
      <c r="ANK25" s="84"/>
      <c r="ANL25" s="84"/>
      <c r="ANM25" s="84"/>
      <c r="ANN25" s="84"/>
      <c r="ANO25" s="84"/>
      <c r="ANP25" s="84"/>
      <c r="ANQ25" s="84"/>
      <c r="ANR25" s="84"/>
      <c r="ANS25" s="84"/>
      <c r="ANT25" s="84"/>
      <c r="ANU25" s="84"/>
      <c r="ANV25" s="84"/>
      <c r="ANW25" s="84"/>
      <c r="ANX25" s="84"/>
      <c r="ANY25" s="84"/>
      <c r="ANZ25" s="84"/>
      <c r="AOA25" s="84"/>
      <c r="AOB25" s="84"/>
      <c r="AOC25" s="84"/>
      <c r="AOD25" s="84"/>
      <c r="AOE25" s="84"/>
      <c r="AOF25" s="84"/>
      <c r="AOG25" s="84"/>
      <c r="AOH25" s="84"/>
      <c r="AOI25" s="84"/>
      <c r="AOJ25" s="84"/>
      <c r="AOK25" s="84"/>
      <c r="AOL25" s="84"/>
      <c r="AOM25" s="84"/>
      <c r="AON25" s="84"/>
      <c r="AOO25" s="84"/>
      <c r="AOP25" s="84"/>
      <c r="AOQ25" s="84"/>
      <c r="AOR25" s="84"/>
      <c r="AOS25" s="84"/>
      <c r="AOT25" s="84"/>
      <c r="AOU25" s="84"/>
      <c r="AOV25" s="84"/>
      <c r="AOW25" s="84"/>
      <c r="AOX25" s="84"/>
      <c r="AOY25" s="84"/>
      <c r="AOZ25" s="84"/>
      <c r="APA25" s="84"/>
      <c r="APB25" s="84"/>
      <c r="APC25" s="84"/>
      <c r="APD25" s="84"/>
      <c r="APE25" s="84"/>
      <c r="APF25" s="84"/>
      <c r="APG25" s="84"/>
      <c r="APH25" s="84"/>
      <c r="API25" s="84"/>
      <c r="APJ25" s="84"/>
      <c r="APK25" s="84"/>
      <c r="APL25" s="84"/>
      <c r="APM25" s="84"/>
      <c r="APN25" s="84"/>
      <c r="APO25" s="84"/>
      <c r="APP25" s="84"/>
      <c r="APQ25" s="84"/>
      <c r="APR25" s="84"/>
      <c r="APS25" s="84"/>
      <c r="APT25" s="84"/>
      <c r="APU25" s="84"/>
      <c r="APV25" s="84"/>
      <c r="APW25" s="84"/>
      <c r="APX25" s="84"/>
      <c r="APY25" s="84"/>
      <c r="APZ25" s="84"/>
      <c r="AQA25" s="84"/>
      <c r="AQB25" s="84"/>
      <c r="AQC25" s="84"/>
      <c r="AQD25" s="84"/>
      <c r="AQE25" s="84"/>
      <c r="AQF25" s="84"/>
      <c r="AQG25" s="84"/>
      <c r="AQH25" s="84"/>
      <c r="AQI25" s="84"/>
      <c r="AQJ25" s="84"/>
      <c r="AQK25" s="84"/>
      <c r="AQL25" s="84"/>
      <c r="AQM25" s="84"/>
      <c r="AQN25" s="84"/>
      <c r="AQO25" s="84"/>
      <c r="AQP25" s="84"/>
      <c r="AQQ25" s="84"/>
      <c r="AQR25" s="84"/>
      <c r="AQS25" s="84"/>
      <c r="AQT25" s="84"/>
      <c r="AQU25" s="84"/>
      <c r="AQV25" s="84"/>
      <c r="AQW25" s="84"/>
      <c r="AQX25" s="84"/>
      <c r="AQY25" s="84"/>
      <c r="AQZ25" s="84"/>
      <c r="ARA25" s="84"/>
      <c r="ARB25" s="84"/>
      <c r="ARC25" s="84"/>
      <c r="ARD25" s="84"/>
      <c r="ARE25" s="84"/>
      <c r="ARF25" s="84"/>
      <c r="ARG25" s="84"/>
      <c r="ARH25" s="84"/>
      <c r="ARI25" s="84"/>
      <c r="ARJ25" s="84"/>
      <c r="ARK25" s="84"/>
      <c r="ARL25" s="84"/>
      <c r="ARM25" s="84"/>
      <c r="ARN25" s="84"/>
      <c r="ARO25" s="84"/>
      <c r="ARP25" s="84"/>
      <c r="ARQ25" s="84"/>
      <c r="ARR25" s="84"/>
      <c r="ARS25" s="84"/>
      <c r="ART25" s="84"/>
      <c r="ARU25" s="84"/>
      <c r="ARV25" s="84"/>
      <c r="ARW25" s="84"/>
      <c r="ARX25" s="84"/>
      <c r="ARY25" s="84"/>
      <c r="ARZ25" s="84"/>
      <c r="ASA25" s="84"/>
      <c r="ASB25" s="84"/>
      <c r="ASC25" s="84"/>
      <c r="ASD25" s="84"/>
      <c r="ASE25" s="84"/>
      <c r="ASF25" s="84"/>
      <c r="ASG25" s="84"/>
      <c r="ASH25" s="84"/>
      <c r="ASI25" s="84"/>
      <c r="ASJ25" s="84"/>
      <c r="ASK25" s="84"/>
      <c r="ASL25" s="84"/>
      <c r="ASM25" s="84"/>
      <c r="ASN25" s="84"/>
      <c r="ASO25" s="84"/>
      <c r="ASP25" s="84"/>
      <c r="ASQ25" s="84"/>
      <c r="ASR25" s="84"/>
      <c r="ASS25" s="84"/>
      <c r="AST25" s="84"/>
      <c r="ASU25" s="84"/>
      <c r="ASV25" s="84"/>
      <c r="ASW25" s="84"/>
      <c r="ASX25" s="84"/>
      <c r="ASY25" s="84"/>
      <c r="ASZ25" s="84"/>
      <c r="ATA25" s="84"/>
      <c r="ATB25" s="84"/>
      <c r="ATC25" s="84"/>
      <c r="ATD25" s="84"/>
      <c r="ATE25" s="84"/>
      <c r="ATF25" s="84"/>
      <c r="ATG25" s="84"/>
      <c r="ATH25" s="84"/>
      <c r="ATI25" s="84"/>
      <c r="ATJ25" s="84"/>
      <c r="ATK25" s="84"/>
      <c r="ATL25" s="84"/>
      <c r="ATM25" s="84"/>
      <c r="ATN25" s="84"/>
      <c r="ATO25" s="84"/>
      <c r="ATP25" s="84"/>
      <c r="ATQ25" s="84"/>
      <c r="ATR25" s="84"/>
      <c r="ATS25" s="84"/>
      <c r="ATT25" s="84"/>
      <c r="ATU25" s="84"/>
      <c r="ATV25" s="84"/>
      <c r="ATW25" s="84"/>
      <c r="ATX25" s="84"/>
      <c r="ATY25" s="84"/>
      <c r="ATZ25" s="84"/>
      <c r="AUA25" s="84"/>
      <c r="AUB25" s="84"/>
      <c r="AUC25" s="84"/>
      <c r="AUD25" s="84"/>
      <c r="AUE25" s="84"/>
      <c r="AUF25" s="84"/>
      <c r="AUG25" s="84"/>
      <c r="AUH25" s="84"/>
      <c r="AUI25" s="84"/>
      <c r="AUJ25" s="84"/>
      <c r="AUK25" s="84"/>
      <c r="AUL25" s="84"/>
      <c r="AUM25" s="84"/>
      <c r="AUN25" s="84"/>
      <c r="AUO25" s="84"/>
      <c r="AUP25" s="84"/>
      <c r="AUQ25" s="84"/>
      <c r="AUR25" s="84"/>
      <c r="AUS25" s="84"/>
      <c r="AUT25" s="84"/>
      <c r="AUU25" s="84"/>
      <c r="AUV25" s="84"/>
      <c r="AUW25" s="84"/>
      <c r="AUX25" s="84"/>
      <c r="AUY25" s="84"/>
      <c r="AUZ25" s="84"/>
      <c r="AVA25" s="84"/>
      <c r="AVB25" s="84"/>
      <c r="AVC25" s="84"/>
      <c r="AVD25" s="84"/>
      <c r="AVE25" s="84"/>
      <c r="AVF25" s="84"/>
      <c r="AVG25" s="84"/>
      <c r="AVH25" s="84"/>
      <c r="AVI25" s="84"/>
      <c r="AVJ25" s="84"/>
      <c r="AVK25" s="84"/>
      <c r="AVL25" s="84"/>
      <c r="AVM25" s="84"/>
      <c r="AVN25" s="84"/>
      <c r="AVO25" s="84"/>
      <c r="AVP25" s="84"/>
      <c r="AVQ25" s="84"/>
      <c r="AVR25" s="84"/>
      <c r="AVS25" s="84"/>
      <c r="AVT25" s="84"/>
      <c r="AVU25" s="84"/>
      <c r="AVV25" s="84"/>
      <c r="AVW25" s="84"/>
      <c r="AVX25" s="84"/>
      <c r="AVY25" s="84"/>
      <c r="AVZ25" s="84"/>
      <c r="AWA25" s="84"/>
      <c r="AWB25" s="84"/>
      <c r="AWC25" s="84"/>
      <c r="AWD25" s="84"/>
      <c r="AWE25" s="84"/>
      <c r="AWF25" s="84"/>
      <c r="AWG25" s="84"/>
      <c r="AWH25" s="84"/>
      <c r="AWI25" s="84"/>
      <c r="AWJ25" s="84"/>
      <c r="AWK25" s="84"/>
      <c r="AWL25" s="84"/>
      <c r="AWM25" s="84"/>
      <c r="AWN25" s="84"/>
      <c r="AWO25" s="84"/>
      <c r="AWP25" s="84"/>
      <c r="AWQ25" s="84"/>
      <c r="AWR25" s="84"/>
      <c r="AWS25" s="84"/>
      <c r="AWT25" s="84"/>
      <c r="AWU25" s="84"/>
      <c r="AWV25" s="84"/>
      <c r="AWW25" s="84"/>
      <c r="AWX25" s="84"/>
      <c r="AWY25" s="84"/>
      <c r="AWZ25" s="84"/>
      <c r="AXA25" s="84"/>
      <c r="AXB25" s="84"/>
      <c r="AXC25" s="84"/>
      <c r="AXD25" s="84"/>
      <c r="AXE25" s="84"/>
      <c r="AXF25" s="84"/>
      <c r="AXG25" s="84"/>
      <c r="AXH25" s="84"/>
      <c r="AXI25" s="84"/>
      <c r="AXJ25" s="84"/>
      <c r="AXK25" s="84"/>
      <c r="AXL25" s="84"/>
      <c r="AXM25" s="84"/>
      <c r="AXN25" s="84"/>
      <c r="AXO25" s="84"/>
      <c r="AXP25" s="84"/>
      <c r="AXQ25" s="84"/>
      <c r="AXR25" s="84"/>
      <c r="AXS25" s="84"/>
      <c r="AXT25" s="84"/>
      <c r="AXU25" s="84"/>
      <c r="AXV25" s="84"/>
      <c r="AXW25" s="84"/>
      <c r="AXX25" s="84"/>
      <c r="AXY25" s="84"/>
      <c r="AXZ25" s="84"/>
      <c r="AYA25" s="84"/>
      <c r="AYB25" s="84"/>
      <c r="AYC25" s="84"/>
      <c r="AYD25" s="84"/>
      <c r="AYE25" s="84"/>
      <c r="AYF25" s="84"/>
      <c r="AYG25" s="84"/>
      <c r="AYH25" s="84"/>
      <c r="AYI25" s="84"/>
      <c r="AYJ25" s="84"/>
      <c r="AYK25" s="84"/>
      <c r="AYL25" s="84"/>
      <c r="AYM25" s="84"/>
      <c r="AYN25" s="84"/>
      <c r="AYO25" s="84"/>
      <c r="AYP25" s="84"/>
      <c r="AYQ25" s="84"/>
      <c r="AYR25" s="84"/>
      <c r="AYS25" s="84"/>
      <c r="AYT25" s="84"/>
      <c r="AYU25" s="84"/>
      <c r="AYV25" s="84"/>
      <c r="AYW25" s="84"/>
      <c r="AYX25" s="84"/>
      <c r="AYY25" s="84"/>
      <c r="AYZ25" s="84"/>
      <c r="AZA25" s="84"/>
      <c r="AZB25" s="84"/>
      <c r="AZC25" s="84"/>
      <c r="AZD25" s="84"/>
      <c r="AZE25" s="84"/>
      <c r="AZF25" s="84"/>
      <c r="AZG25" s="84"/>
      <c r="AZH25" s="84"/>
      <c r="AZI25" s="84"/>
      <c r="AZJ25" s="84"/>
      <c r="AZK25" s="84"/>
      <c r="AZL25" s="84"/>
      <c r="AZM25" s="84"/>
      <c r="AZN25" s="84"/>
      <c r="AZO25" s="84"/>
      <c r="AZP25" s="84"/>
      <c r="AZQ25" s="84"/>
      <c r="AZR25" s="84"/>
      <c r="AZS25" s="84"/>
      <c r="AZT25" s="84"/>
      <c r="AZU25" s="84"/>
      <c r="AZV25" s="84"/>
      <c r="AZW25" s="84"/>
      <c r="AZX25" s="84"/>
      <c r="AZY25" s="84"/>
      <c r="AZZ25" s="84"/>
      <c r="BAA25" s="84"/>
      <c r="BAB25" s="84"/>
      <c r="BAC25" s="84"/>
      <c r="BAD25" s="84"/>
      <c r="BAE25" s="84"/>
      <c r="BAF25" s="84"/>
      <c r="BAG25" s="84"/>
      <c r="BAH25" s="84"/>
      <c r="BAI25" s="84"/>
      <c r="BAJ25" s="84"/>
      <c r="BAK25" s="84"/>
      <c r="BAL25" s="84"/>
      <c r="BAM25" s="84"/>
      <c r="BAN25" s="84"/>
      <c r="BAO25" s="84"/>
      <c r="BAP25" s="84"/>
      <c r="BAQ25" s="84"/>
      <c r="BAR25" s="84"/>
      <c r="BAS25" s="84"/>
      <c r="BAT25" s="84"/>
      <c r="BAU25" s="84"/>
      <c r="BAV25" s="84"/>
      <c r="BAW25" s="84"/>
      <c r="BAX25" s="84"/>
      <c r="BAY25" s="84"/>
      <c r="BAZ25" s="84"/>
      <c r="BBA25" s="84"/>
      <c r="BBB25" s="84"/>
      <c r="BBC25" s="84"/>
      <c r="BBD25" s="84"/>
      <c r="BBE25" s="84"/>
      <c r="BBF25" s="84"/>
      <c r="BBG25" s="84"/>
      <c r="BBH25" s="84"/>
      <c r="BBI25" s="84"/>
      <c r="BBJ25" s="84"/>
      <c r="BBK25" s="84"/>
      <c r="BBL25" s="84"/>
      <c r="BBM25" s="84"/>
      <c r="BBN25" s="84"/>
      <c r="BBO25" s="84"/>
      <c r="BBP25" s="84"/>
      <c r="BBQ25" s="84"/>
      <c r="BBR25" s="84"/>
      <c r="BBS25" s="84"/>
      <c r="BBT25" s="84"/>
      <c r="BBU25" s="84"/>
      <c r="BBV25" s="84"/>
      <c r="BBW25" s="84"/>
      <c r="BBX25" s="84"/>
      <c r="BBY25" s="84"/>
      <c r="BBZ25" s="84"/>
      <c r="BCA25" s="84"/>
      <c r="BCB25" s="84"/>
      <c r="BCC25" s="84"/>
      <c r="BCD25" s="84"/>
      <c r="BCE25" s="84"/>
      <c r="BCF25" s="84"/>
      <c r="BCG25" s="84"/>
      <c r="BCH25" s="84"/>
      <c r="BCI25" s="84"/>
      <c r="BCJ25" s="84"/>
      <c r="BCK25" s="84"/>
      <c r="BCL25" s="84"/>
      <c r="BCM25" s="84"/>
      <c r="BCN25" s="84"/>
      <c r="BCO25" s="84"/>
      <c r="BCP25" s="84"/>
      <c r="BCQ25" s="84"/>
      <c r="BCR25" s="84"/>
      <c r="BCS25" s="84"/>
      <c r="BCT25" s="84"/>
      <c r="BCU25" s="84"/>
      <c r="BCV25" s="84"/>
      <c r="BCW25" s="84"/>
      <c r="BCX25" s="84"/>
      <c r="BCY25" s="84"/>
      <c r="BCZ25" s="84"/>
      <c r="BDA25" s="84"/>
      <c r="BDB25" s="84"/>
      <c r="BDC25" s="84"/>
      <c r="BDD25" s="84"/>
      <c r="BDE25" s="84"/>
      <c r="BDF25" s="84"/>
      <c r="BDG25" s="84"/>
      <c r="BDH25" s="84"/>
      <c r="BDI25" s="84"/>
      <c r="BDJ25" s="84"/>
      <c r="BDK25" s="84"/>
      <c r="BDL25" s="84"/>
      <c r="BDM25" s="84"/>
      <c r="BDN25" s="84"/>
      <c r="BDO25" s="84"/>
      <c r="BDP25" s="84"/>
      <c r="BDQ25" s="84"/>
      <c r="BDR25" s="84"/>
      <c r="BDS25" s="84"/>
      <c r="BDT25" s="84"/>
      <c r="BDU25" s="84"/>
      <c r="BDV25" s="84"/>
      <c r="BDW25" s="84"/>
      <c r="BDX25" s="84"/>
      <c r="BDY25" s="84"/>
      <c r="BDZ25" s="84"/>
      <c r="BEA25" s="84"/>
      <c r="BEB25" s="84"/>
      <c r="BEC25" s="84"/>
      <c r="BED25" s="84"/>
      <c r="BEE25" s="84"/>
      <c r="BEF25" s="84"/>
      <c r="BEG25" s="84"/>
      <c r="BEH25" s="84"/>
      <c r="BEI25" s="84"/>
      <c r="BEJ25" s="84"/>
      <c r="BEK25" s="84"/>
      <c r="BEL25" s="84"/>
      <c r="BEM25" s="84"/>
      <c r="BEN25" s="84"/>
      <c r="BEO25" s="84"/>
      <c r="BEP25" s="84"/>
      <c r="BEQ25" s="84"/>
      <c r="BER25" s="84"/>
      <c r="BES25" s="84"/>
      <c r="BET25" s="84"/>
      <c r="BEU25" s="84"/>
      <c r="BEV25" s="84"/>
      <c r="BEW25" s="84"/>
      <c r="BEX25" s="84"/>
      <c r="BEY25" s="84"/>
      <c r="BEZ25" s="84"/>
      <c r="BFA25" s="84"/>
      <c r="BFB25" s="84"/>
      <c r="BFC25" s="84"/>
      <c r="BFD25" s="84"/>
      <c r="BFE25" s="84"/>
      <c r="BFF25" s="84"/>
      <c r="BFG25" s="84"/>
      <c r="BFH25" s="84"/>
      <c r="BFI25" s="84"/>
      <c r="BFJ25" s="84"/>
      <c r="BFK25" s="84"/>
      <c r="BFL25" s="84"/>
      <c r="BFM25" s="84"/>
      <c r="BFN25" s="84"/>
      <c r="BFO25" s="84"/>
      <c r="BFP25" s="84"/>
      <c r="BFQ25" s="84"/>
      <c r="BFR25" s="84"/>
      <c r="BFS25" s="84"/>
      <c r="BFT25" s="84"/>
      <c r="BFU25" s="84"/>
      <c r="BFV25" s="84"/>
      <c r="BFW25" s="84"/>
      <c r="BFX25" s="84"/>
      <c r="BFY25" s="84"/>
      <c r="BFZ25" s="84"/>
      <c r="BGA25" s="84"/>
      <c r="BGB25" s="84"/>
      <c r="BGC25" s="84"/>
      <c r="BGD25" s="84"/>
      <c r="BGE25" s="84"/>
      <c r="BGF25" s="84"/>
      <c r="BGG25" s="84"/>
      <c r="BGH25" s="84"/>
      <c r="BGI25" s="84"/>
      <c r="BGJ25" s="84"/>
      <c r="BGK25" s="84"/>
      <c r="BGL25" s="84"/>
      <c r="BGM25" s="84"/>
      <c r="BGN25" s="84"/>
      <c r="BGO25" s="84"/>
      <c r="BGP25" s="84"/>
      <c r="BGQ25" s="84"/>
      <c r="BGR25" s="84"/>
      <c r="BGS25" s="84"/>
      <c r="BGT25" s="84"/>
      <c r="BGU25" s="84"/>
      <c r="BGV25" s="84"/>
      <c r="BGW25" s="84"/>
      <c r="BGX25" s="84"/>
      <c r="BGY25" s="84"/>
      <c r="BGZ25" s="84"/>
      <c r="BHA25" s="84"/>
      <c r="BHB25" s="84"/>
      <c r="BHC25" s="84"/>
      <c r="BHD25" s="84"/>
      <c r="BHE25" s="84"/>
      <c r="BHF25" s="84"/>
      <c r="BHG25" s="84"/>
      <c r="BHH25" s="84"/>
      <c r="BHI25" s="84"/>
      <c r="BHJ25" s="84"/>
      <c r="BHK25" s="84"/>
      <c r="BHL25" s="84"/>
      <c r="BHM25" s="84"/>
      <c r="BHN25" s="84"/>
      <c r="BHO25" s="84"/>
      <c r="BHP25" s="84"/>
      <c r="BHQ25" s="84"/>
      <c r="BHR25" s="84"/>
      <c r="BHS25" s="84"/>
      <c r="BHT25" s="84"/>
      <c r="BHU25" s="84"/>
      <c r="BHV25" s="84"/>
      <c r="BHW25" s="84"/>
      <c r="BHX25" s="84"/>
      <c r="BHY25" s="84"/>
      <c r="BHZ25" s="84"/>
      <c r="BIA25" s="84"/>
      <c r="BIB25" s="84"/>
      <c r="BIC25" s="84"/>
      <c r="BID25" s="84"/>
      <c r="BIE25" s="84"/>
      <c r="BIF25" s="84"/>
      <c r="BIG25" s="84"/>
      <c r="BIH25" s="84"/>
      <c r="BII25" s="84"/>
      <c r="BIJ25" s="84"/>
      <c r="BIK25" s="84"/>
      <c r="BIL25" s="84"/>
      <c r="BIM25" s="84"/>
      <c r="BIN25" s="84"/>
      <c r="BIO25" s="84"/>
      <c r="BIP25" s="84"/>
      <c r="BIQ25" s="84"/>
      <c r="BIR25" s="84"/>
      <c r="BIS25" s="84"/>
      <c r="BIT25" s="84"/>
      <c r="BIU25" s="84"/>
      <c r="BIV25" s="84"/>
      <c r="BIW25" s="84"/>
      <c r="BIX25" s="84"/>
      <c r="BIY25" s="84"/>
      <c r="BIZ25" s="84"/>
      <c r="BJA25" s="84"/>
      <c r="BJB25" s="84"/>
      <c r="BJC25" s="84"/>
      <c r="BJD25" s="84"/>
      <c r="BJE25" s="84"/>
      <c r="BJF25" s="84"/>
      <c r="BJG25" s="84"/>
      <c r="BJH25" s="84"/>
      <c r="BJI25" s="84"/>
      <c r="BJJ25" s="84"/>
      <c r="BJK25" s="84"/>
      <c r="BJL25" s="84"/>
      <c r="BJM25" s="84"/>
      <c r="BJN25" s="84"/>
      <c r="BJO25" s="84"/>
      <c r="BJP25" s="84"/>
      <c r="BJQ25" s="84"/>
      <c r="BJR25" s="84"/>
      <c r="BJS25" s="84"/>
      <c r="BJT25" s="84"/>
      <c r="BJU25" s="84"/>
      <c r="BJV25" s="84"/>
      <c r="BJW25" s="84"/>
      <c r="BJX25" s="84"/>
      <c r="BJY25" s="84"/>
      <c r="BJZ25" s="84"/>
      <c r="BKA25" s="84"/>
      <c r="BKB25" s="84"/>
      <c r="BKC25" s="84"/>
      <c r="BKD25" s="84"/>
      <c r="BKE25" s="84"/>
      <c r="BKF25" s="84"/>
      <c r="BKG25" s="84"/>
      <c r="BKH25" s="84"/>
      <c r="BKI25" s="84"/>
      <c r="BKJ25" s="84"/>
      <c r="BKK25" s="84"/>
      <c r="BKL25" s="84"/>
      <c r="BKM25" s="84"/>
      <c r="BKN25" s="84"/>
      <c r="BKO25" s="84"/>
      <c r="BKP25" s="84"/>
      <c r="BKQ25" s="84"/>
      <c r="BKR25" s="84"/>
      <c r="BKS25" s="84"/>
      <c r="BKT25" s="84"/>
      <c r="BKU25" s="84"/>
      <c r="BKV25" s="84"/>
      <c r="BKW25" s="84"/>
      <c r="BKX25" s="84"/>
      <c r="BKY25" s="84"/>
      <c r="BKZ25" s="84"/>
      <c r="BLA25" s="84"/>
      <c r="BLB25" s="84"/>
      <c r="BLC25" s="84"/>
      <c r="BLD25" s="84"/>
      <c r="BLE25" s="84"/>
      <c r="BLF25" s="84"/>
      <c r="BLG25" s="84"/>
      <c r="BLH25" s="84"/>
      <c r="BLI25" s="84"/>
      <c r="BLJ25" s="84"/>
      <c r="BLK25" s="84"/>
      <c r="BLL25" s="84"/>
      <c r="BLM25" s="84"/>
      <c r="BLN25" s="84"/>
      <c r="BLO25" s="84"/>
      <c r="BLP25" s="84"/>
      <c r="BLQ25" s="84"/>
      <c r="BLR25" s="83"/>
    </row>
    <row r="26" spans="1:1682" s="30" customFormat="1">
      <c r="A26" s="85"/>
      <c r="B26" s="106" t="s">
        <v>109</v>
      </c>
      <c r="C26" s="107" t="s">
        <v>18</v>
      </c>
      <c r="D26" s="82">
        <v>0</v>
      </c>
      <c r="E26" s="82"/>
      <c r="F26" s="82">
        <f t="shared" si="0"/>
        <v>0</v>
      </c>
      <c r="G26" s="82"/>
      <c r="H26" s="108">
        <v>1550</v>
      </c>
      <c r="I26" s="111">
        <f t="shared" si="1"/>
        <v>0</v>
      </c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  <c r="Z26" s="84"/>
      <c r="AA26" s="84"/>
      <c r="AB26" s="84"/>
      <c r="AC26" s="84"/>
      <c r="AD26" s="84"/>
      <c r="AE26" s="84"/>
      <c r="AF26" s="84"/>
      <c r="AG26" s="84"/>
      <c r="AH26" s="84"/>
      <c r="AI26" s="84"/>
      <c r="AJ26" s="84"/>
      <c r="AK26" s="84"/>
      <c r="AL26" s="84"/>
      <c r="AM26" s="84"/>
      <c r="AN26" s="84"/>
      <c r="AO26" s="84"/>
      <c r="AP26" s="84"/>
      <c r="AQ26" s="84"/>
      <c r="AR26" s="84"/>
      <c r="AS26" s="84"/>
      <c r="AT26" s="84"/>
      <c r="AU26" s="84"/>
      <c r="AV26" s="84"/>
      <c r="AW26" s="84"/>
      <c r="AX26" s="84"/>
      <c r="AY26" s="84"/>
      <c r="AZ26" s="84"/>
      <c r="BA26" s="84"/>
      <c r="BB26" s="84"/>
      <c r="BC26" s="84"/>
      <c r="BD26" s="84"/>
      <c r="BE26" s="84"/>
      <c r="BF26" s="84"/>
      <c r="BG26" s="84"/>
      <c r="BH26" s="84"/>
      <c r="BI26" s="84"/>
      <c r="BJ26" s="84"/>
      <c r="BK26" s="84"/>
      <c r="BL26" s="84"/>
      <c r="BM26" s="84"/>
      <c r="BN26" s="84"/>
      <c r="BO26" s="84"/>
      <c r="BP26" s="84"/>
      <c r="BQ26" s="84"/>
      <c r="BR26" s="84"/>
      <c r="BS26" s="84"/>
      <c r="BT26" s="84"/>
      <c r="BU26" s="84"/>
      <c r="BV26" s="84"/>
      <c r="BW26" s="84"/>
      <c r="BX26" s="84"/>
      <c r="BY26" s="84"/>
      <c r="BZ26" s="84"/>
      <c r="CA26" s="84"/>
      <c r="CB26" s="84"/>
      <c r="CC26" s="84"/>
      <c r="CD26" s="84"/>
      <c r="CE26" s="84"/>
      <c r="CF26" s="84"/>
      <c r="CG26" s="84"/>
      <c r="CH26" s="84"/>
      <c r="CI26" s="84"/>
      <c r="CJ26" s="84"/>
      <c r="CK26" s="84"/>
      <c r="CL26" s="84"/>
      <c r="CM26" s="84"/>
      <c r="CN26" s="84"/>
      <c r="CO26" s="84"/>
      <c r="CP26" s="84"/>
      <c r="CQ26" s="84"/>
      <c r="CR26" s="84"/>
      <c r="CS26" s="84"/>
      <c r="CT26" s="84"/>
      <c r="CU26" s="84"/>
      <c r="CV26" s="84"/>
      <c r="CW26" s="84"/>
      <c r="CX26" s="84"/>
      <c r="CY26" s="84"/>
      <c r="CZ26" s="84"/>
      <c r="DA26" s="84"/>
      <c r="DB26" s="84"/>
      <c r="DC26" s="84"/>
      <c r="DD26" s="84"/>
      <c r="DE26" s="84"/>
      <c r="DF26" s="84"/>
      <c r="DG26" s="84"/>
      <c r="DH26" s="84"/>
      <c r="DI26" s="84"/>
      <c r="DJ26" s="84"/>
      <c r="DK26" s="84"/>
      <c r="DL26" s="84"/>
      <c r="DM26" s="84"/>
      <c r="DN26" s="84"/>
      <c r="DO26" s="84"/>
      <c r="DP26" s="84"/>
      <c r="DQ26" s="84"/>
      <c r="DR26" s="84"/>
      <c r="DS26" s="84"/>
      <c r="DT26" s="84"/>
      <c r="DU26" s="84"/>
      <c r="DV26" s="84"/>
      <c r="DW26" s="84"/>
      <c r="DX26" s="84"/>
      <c r="DY26" s="84"/>
      <c r="DZ26" s="84"/>
      <c r="EA26" s="84"/>
      <c r="EB26" s="84"/>
      <c r="EC26" s="84"/>
      <c r="ED26" s="84"/>
      <c r="EE26" s="84"/>
      <c r="EF26" s="84"/>
      <c r="EG26" s="84"/>
      <c r="EH26" s="84"/>
      <c r="EI26" s="84"/>
      <c r="EJ26" s="84"/>
      <c r="EK26" s="84"/>
      <c r="EL26" s="84"/>
      <c r="EM26" s="84"/>
      <c r="EN26" s="84"/>
      <c r="EO26" s="84"/>
      <c r="EP26" s="84"/>
      <c r="EQ26" s="84"/>
      <c r="ER26" s="84"/>
      <c r="ES26" s="84"/>
      <c r="ET26" s="84"/>
      <c r="EU26" s="84"/>
      <c r="EV26" s="84"/>
      <c r="EW26" s="84"/>
      <c r="EX26" s="84"/>
      <c r="EY26" s="84"/>
      <c r="EZ26" s="84"/>
      <c r="FA26" s="84"/>
      <c r="FB26" s="84"/>
      <c r="FC26" s="84"/>
      <c r="FD26" s="84"/>
      <c r="FE26" s="84"/>
      <c r="FF26" s="84"/>
      <c r="FG26" s="84"/>
      <c r="FH26" s="84"/>
      <c r="FI26" s="84"/>
      <c r="FJ26" s="84"/>
      <c r="FK26" s="84"/>
      <c r="FL26" s="84"/>
      <c r="FM26" s="84"/>
      <c r="FN26" s="84"/>
      <c r="FO26" s="84"/>
      <c r="FP26" s="84"/>
      <c r="FQ26" s="84"/>
      <c r="FR26" s="84"/>
      <c r="FS26" s="84"/>
      <c r="FT26" s="84"/>
      <c r="FU26" s="84"/>
      <c r="FV26" s="84"/>
      <c r="FW26" s="84"/>
      <c r="FX26" s="84"/>
      <c r="FY26" s="84"/>
      <c r="FZ26" s="84"/>
      <c r="GA26" s="84"/>
      <c r="GB26" s="84"/>
      <c r="GC26" s="84"/>
      <c r="GD26" s="84"/>
      <c r="GE26" s="84"/>
      <c r="GF26" s="84"/>
      <c r="GG26" s="84"/>
      <c r="GH26" s="84"/>
      <c r="GI26" s="84"/>
      <c r="GJ26" s="84"/>
      <c r="GK26" s="84"/>
      <c r="GL26" s="84"/>
      <c r="GM26" s="84"/>
      <c r="GN26" s="84"/>
      <c r="GO26" s="84"/>
      <c r="GP26" s="84"/>
      <c r="GQ26" s="84"/>
      <c r="GR26" s="84"/>
      <c r="GS26" s="84"/>
      <c r="GT26" s="84"/>
      <c r="GU26" s="84"/>
      <c r="GV26" s="84"/>
      <c r="GW26" s="84"/>
      <c r="GX26" s="84"/>
      <c r="GY26" s="84"/>
      <c r="GZ26" s="84"/>
      <c r="HA26" s="84"/>
      <c r="HB26" s="84"/>
      <c r="HC26" s="84"/>
      <c r="HD26" s="84"/>
      <c r="HE26" s="84"/>
      <c r="HF26" s="84"/>
      <c r="HG26" s="84"/>
      <c r="HH26" s="84"/>
      <c r="HI26" s="84"/>
      <c r="HJ26" s="84"/>
      <c r="HK26" s="84"/>
      <c r="HL26" s="84"/>
      <c r="HM26" s="84"/>
      <c r="HN26" s="84"/>
      <c r="HO26" s="84"/>
      <c r="HP26" s="84"/>
      <c r="HQ26" s="84"/>
      <c r="HR26" s="84"/>
      <c r="HS26" s="84"/>
      <c r="HT26" s="84"/>
      <c r="HU26" s="84"/>
      <c r="HV26" s="84"/>
      <c r="HW26" s="84"/>
      <c r="HX26" s="84"/>
      <c r="HY26" s="84"/>
      <c r="HZ26" s="84"/>
      <c r="IA26" s="84"/>
      <c r="IB26" s="84"/>
      <c r="IC26" s="84"/>
      <c r="ID26" s="84"/>
      <c r="IE26" s="84"/>
      <c r="IF26" s="84"/>
      <c r="IG26" s="84"/>
      <c r="IH26" s="84"/>
      <c r="II26" s="84"/>
      <c r="IJ26" s="84"/>
      <c r="IK26" s="84"/>
      <c r="IL26" s="84"/>
      <c r="IM26" s="84"/>
      <c r="IN26" s="84"/>
      <c r="IO26" s="84"/>
      <c r="IP26" s="84"/>
      <c r="IQ26" s="84"/>
      <c r="IR26" s="84"/>
      <c r="IS26" s="84"/>
      <c r="IT26" s="84"/>
      <c r="IU26" s="84"/>
      <c r="IV26" s="84"/>
      <c r="IW26" s="84"/>
      <c r="IX26" s="84"/>
      <c r="IY26" s="84"/>
      <c r="IZ26" s="84"/>
      <c r="JA26" s="84"/>
      <c r="JB26" s="84"/>
      <c r="JC26" s="84"/>
      <c r="JD26" s="84"/>
      <c r="JE26" s="84"/>
      <c r="JF26" s="84"/>
      <c r="JG26" s="84"/>
      <c r="JH26" s="84"/>
      <c r="JI26" s="84"/>
      <c r="JJ26" s="84"/>
      <c r="JK26" s="84"/>
      <c r="JL26" s="84"/>
      <c r="JM26" s="84"/>
      <c r="JN26" s="84"/>
      <c r="JO26" s="84"/>
      <c r="JP26" s="84"/>
      <c r="JQ26" s="84"/>
      <c r="JR26" s="84"/>
      <c r="JS26" s="84"/>
      <c r="JT26" s="84"/>
      <c r="JU26" s="84"/>
      <c r="JV26" s="84"/>
      <c r="JW26" s="84"/>
      <c r="JX26" s="84"/>
      <c r="JY26" s="84"/>
      <c r="JZ26" s="84"/>
      <c r="KA26" s="84"/>
      <c r="KB26" s="84"/>
      <c r="KC26" s="84"/>
      <c r="KD26" s="84"/>
      <c r="KE26" s="84"/>
      <c r="KF26" s="84"/>
      <c r="KG26" s="84"/>
      <c r="KH26" s="84"/>
      <c r="KI26" s="84"/>
      <c r="KJ26" s="84"/>
      <c r="KK26" s="84"/>
      <c r="KL26" s="84"/>
      <c r="KM26" s="84"/>
      <c r="KN26" s="84"/>
      <c r="KO26" s="84"/>
      <c r="KP26" s="84"/>
      <c r="KQ26" s="84"/>
      <c r="KR26" s="84"/>
      <c r="KS26" s="84"/>
      <c r="KT26" s="84"/>
      <c r="KU26" s="84"/>
      <c r="KV26" s="84"/>
      <c r="KW26" s="84"/>
      <c r="KX26" s="84"/>
      <c r="KY26" s="84"/>
      <c r="KZ26" s="84"/>
      <c r="LA26" s="84"/>
      <c r="LB26" s="84"/>
      <c r="LC26" s="84"/>
      <c r="LD26" s="84"/>
      <c r="LE26" s="84"/>
      <c r="LF26" s="84"/>
      <c r="LG26" s="84"/>
      <c r="LH26" s="84"/>
      <c r="LI26" s="84"/>
      <c r="LJ26" s="84"/>
      <c r="LK26" s="84"/>
      <c r="LL26" s="84"/>
      <c r="LM26" s="84"/>
      <c r="LN26" s="84"/>
      <c r="LO26" s="84"/>
      <c r="LP26" s="84"/>
      <c r="LQ26" s="84"/>
      <c r="LR26" s="84"/>
      <c r="LS26" s="84"/>
      <c r="LT26" s="84"/>
      <c r="LU26" s="84"/>
      <c r="LV26" s="84"/>
      <c r="LW26" s="84"/>
      <c r="LX26" s="84"/>
      <c r="LY26" s="84"/>
      <c r="LZ26" s="84"/>
      <c r="MA26" s="84"/>
      <c r="MB26" s="84"/>
      <c r="MC26" s="84"/>
      <c r="MD26" s="84"/>
      <c r="ME26" s="84"/>
      <c r="MF26" s="84"/>
      <c r="MG26" s="84"/>
      <c r="MH26" s="84"/>
      <c r="MI26" s="84"/>
      <c r="MJ26" s="84"/>
      <c r="MK26" s="84"/>
      <c r="ML26" s="84"/>
      <c r="MM26" s="84"/>
      <c r="MN26" s="84"/>
      <c r="MO26" s="84"/>
      <c r="MP26" s="84"/>
      <c r="MQ26" s="84"/>
      <c r="MR26" s="84"/>
      <c r="MS26" s="84"/>
      <c r="MT26" s="84"/>
      <c r="MU26" s="84"/>
      <c r="MV26" s="84"/>
      <c r="MW26" s="84"/>
      <c r="MX26" s="84"/>
      <c r="MY26" s="84"/>
      <c r="MZ26" s="84"/>
      <c r="NA26" s="84"/>
      <c r="NB26" s="84"/>
      <c r="NC26" s="84"/>
      <c r="ND26" s="84"/>
      <c r="NE26" s="84"/>
      <c r="NF26" s="84"/>
      <c r="NG26" s="84"/>
      <c r="NH26" s="84"/>
      <c r="NI26" s="84"/>
      <c r="NJ26" s="84"/>
      <c r="NK26" s="84"/>
      <c r="NL26" s="84"/>
      <c r="NM26" s="84"/>
      <c r="NN26" s="84"/>
      <c r="NO26" s="84"/>
      <c r="NP26" s="84"/>
      <c r="NQ26" s="84"/>
      <c r="NR26" s="84"/>
      <c r="NS26" s="84"/>
      <c r="NT26" s="84"/>
      <c r="NU26" s="84"/>
      <c r="NV26" s="84"/>
      <c r="NW26" s="84"/>
      <c r="NX26" s="84"/>
      <c r="NY26" s="84"/>
      <c r="NZ26" s="84"/>
      <c r="OA26" s="84"/>
      <c r="OB26" s="84"/>
      <c r="OC26" s="84"/>
      <c r="OD26" s="84"/>
      <c r="OE26" s="84"/>
      <c r="OF26" s="84"/>
      <c r="OG26" s="84"/>
      <c r="OH26" s="84"/>
      <c r="OI26" s="84"/>
      <c r="OJ26" s="84"/>
      <c r="OK26" s="84"/>
      <c r="OL26" s="84"/>
      <c r="OM26" s="84"/>
      <c r="ON26" s="84"/>
      <c r="OO26" s="84"/>
      <c r="OP26" s="84"/>
      <c r="OQ26" s="84"/>
      <c r="OR26" s="84"/>
      <c r="OS26" s="84"/>
      <c r="OT26" s="84"/>
      <c r="OU26" s="84"/>
      <c r="OV26" s="84"/>
      <c r="OW26" s="84"/>
      <c r="OX26" s="84"/>
      <c r="OY26" s="84"/>
      <c r="OZ26" s="84"/>
      <c r="PA26" s="84"/>
      <c r="PB26" s="84"/>
      <c r="PC26" s="84"/>
      <c r="PD26" s="84"/>
      <c r="PE26" s="84"/>
      <c r="PF26" s="84"/>
      <c r="PG26" s="84"/>
      <c r="PH26" s="84"/>
      <c r="PI26" s="84"/>
      <c r="PJ26" s="84"/>
      <c r="PK26" s="84"/>
      <c r="PL26" s="84"/>
      <c r="PM26" s="84"/>
      <c r="PN26" s="84"/>
      <c r="PO26" s="84"/>
      <c r="PP26" s="84"/>
      <c r="PQ26" s="84"/>
      <c r="PR26" s="84"/>
      <c r="PS26" s="84"/>
      <c r="PT26" s="84"/>
      <c r="PU26" s="84"/>
      <c r="PV26" s="84"/>
      <c r="PW26" s="84"/>
      <c r="PX26" s="84"/>
      <c r="PY26" s="84"/>
      <c r="PZ26" s="84"/>
      <c r="QA26" s="84"/>
      <c r="QB26" s="84"/>
      <c r="QC26" s="84"/>
      <c r="QD26" s="84"/>
      <c r="QE26" s="84"/>
      <c r="QF26" s="84"/>
      <c r="QG26" s="84"/>
      <c r="QH26" s="84"/>
      <c r="QI26" s="84"/>
      <c r="QJ26" s="84"/>
      <c r="QK26" s="84"/>
      <c r="QL26" s="84"/>
      <c r="QM26" s="84"/>
      <c r="QN26" s="84"/>
      <c r="QO26" s="84"/>
      <c r="QP26" s="84"/>
      <c r="QQ26" s="84"/>
      <c r="QR26" s="84"/>
      <c r="QS26" s="84"/>
      <c r="QT26" s="84"/>
      <c r="QU26" s="84"/>
      <c r="QV26" s="84"/>
      <c r="QW26" s="84"/>
      <c r="QX26" s="84"/>
      <c r="QY26" s="84"/>
      <c r="QZ26" s="84"/>
      <c r="RA26" s="84"/>
      <c r="RB26" s="84"/>
      <c r="RC26" s="84"/>
      <c r="RD26" s="84"/>
      <c r="RE26" s="84"/>
      <c r="RF26" s="84"/>
      <c r="RG26" s="84"/>
      <c r="RH26" s="84"/>
      <c r="RI26" s="84"/>
      <c r="RJ26" s="84"/>
      <c r="RK26" s="84"/>
      <c r="RL26" s="84"/>
      <c r="RM26" s="84"/>
      <c r="RN26" s="84"/>
      <c r="RO26" s="84"/>
      <c r="RP26" s="84"/>
      <c r="RQ26" s="84"/>
      <c r="RR26" s="84"/>
      <c r="RS26" s="84"/>
      <c r="RT26" s="84"/>
      <c r="RU26" s="84"/>
      <c r="RV26" s="84"/>
      <c r="RW26" s="84"/>
      <c r="RX26" s="84"/>
      <c r="RY26" s="84"/>
      <c r="RZ26" s="84"/>
      <c r="SA26" s="84"/>
      <c r="SB26" s="84"/>
      <c r="SC26" s="84"/>
      <c r="SD26" s="84"/>
      <c r="SE26" s="84"/>
      <c r="SF26" s="84"/>
      <c r="SG26" s="84"/>
      <c r="SH26" s="84"/>
      <c r="SI26" s="84"/>
      <c r="SJ26" s="84"/>
      <c r="SK26" s="84"/>
      <c r="SL26" s="84"/>
      <c r="SM26" s="84"/>
      <c r="SN26" s="84"/>
      <c r="SO26" s="84"/>
      <c r="SP26" s="84"/>
      <c r="SQ26" s="84"/>
      <c r="SR26" s="84"/>
      <c r="SS26" s="84"/>
      <c r="ST26" s="84"/>
      <c r="SU26" s="84"/>
      <c r="SV26" s="84"/>
      <c r="SW26" s="84"/>
      <c r="SX26" s="84"/>
      <c r="SY26" s="84"/>
      <c r="SZ26" s="84"/>
      <c r="TA26" s="84"/>
      <c r="TB26" s="84"/>
      <c r="TC26" s="84"/>
      <c r="TD26" s="84"/>
      <c r="TE26" s="84"/>
      <c r="TF26" s="84"/>
      <c r="TG26" s="84"/>
      <c r="TH26" s="84"/>
      <c r="TI26" s="84"/>
      <c r="TJ26" s="84"/>
      <c r="TK26" s="84"/>
      <c r="TL26" s="84"/>
      <c r="TM26" s="84"/>
      <c r="TN26" s="84"/>
      <c r="TO26" s="84"/>
      <c r="TP26" s="84"/>
      <c r="TQ26" s="84"/>
      <c r="TR26" s="84"/>
      <c r="TS26" s="84"/>
      <c r="TT26" s="84"/>
      <c r="TU26" s="84"/>
      <c r="TV26" s="84"/>
      <c r="TW26" s="84"/>
      <c r="TX26" s="84"/>
      <c r="TY26" s="84"/>
      <c r="TZ26" s="84"/>
      <c r="UA26" s="84"/>
      <c r="UB26" s="84"/>
      <c r="UC26" s="84"/>
      <c r="UD26" s="84"/>
      <c r="UE26" s="84"/>
      <c r="UF26" s="84"/>
      <c r="UG26" s="84"/>
      <c r="UH26" s="84"/>
      <c r="UI26" s="84"/>
      <c r="UJ26" s="84"/>
      <c r="UK26" s="84"/>
      <c r="UL26" s="84"/>
      <c r="UM26" s="84"/>
      <c r="UN26" s="84"/>
      <c r="UO26" s="84"/>
      <c r="UP26" s="84"/>
      <c r="UQ26" s="84"/>
      <c r="UR26" s="84"/>
      <c r="US26" s="84"/>
      <c r="UT26" s="84"/>
      <c r="UU26" s="84"/>
      <c r="UV26" s="84"/>
      <c r="UW26" s="84"/>
      <c r="UX26" s="84"/>
      <c r="UY26" s="84"/>
      <c r="UZ26" s="84"/>
      <c r="VA26" s="84"/>
      <c r="VB26" s="84"/>
      <c r="VC26" s="84"/>
      <c r="VD26" s="84"/>
      <c r="VE26" s="84"/>
      <c r="VF26" s="84"/>
      <c r="VG26" s="84"/>
      <c r="VH26" s="84"/>
      <c r="VI26" s="84"/>
      <c r="VJ26" s="84"/>
      <c r="VK26" s="84"/>
      <c r="VL26" s="84"/>
      <c r="VM26" s="84"/>
      <c r="VN26" s="84"/>
      <c r="VO26" s="84"/>
      <c r="VP26" s="84"/>
      <c r="VQ26" s="84"/>
      <c r="VR26" s="84"/>
      <c r="VS26" s="84"/>
      <c r="VT26" s="84"/>
      <c r="VU26" s="84"/>
      <c r="VV26" s="84"/>
      <c r="VW26" s="84"/>
      <c r="VX26" s="84"/>
      <c r="VY26" s="84"/>
      <c r="VZ26" s="84"/>
      <c r="WA26" s="84"/>
      <c r="WB26" s="84"/>
      <c r="WC26" s="84"/>
      <c r="WD26" s="84"/>
      <c r="WE26" s="84"/>
      <c r="WF26" s="84"/>
      <c r="WG26" s="84"/>
      <c r="WH26" s="84"/>
      <c r="WI26" s="84"/>
      <c r="WJ26" s="84"/>
      <c r="WK26" s="84"/>
      <c r="WL26" s="84"/>
      <c r="WM26" s="84"/>
      <c r="WN26" s="84"/>
      <c r="WO26" s="84"/>
      <c r="WP26" s="84"/>
      <c r="WQ26" s="84"/>
      <c r="WR26" s="84"/>
      <c r="WS26" s="84"/>
      <c r="WT26" s="84"/>
      <c r="WU26" s="84"/>
      <c r="WV26" s="84"/>
      <c r="WW26" s="84"/>
      <c r="WX26" s="84"/>
      <c r="WY26" s="84"/>
      <c r="WZ26" s="84"/>
      <c r="XA26" s="84"/>
      <c r="XB26" s="84"/>
      <c r="XC26" s="84"/>
      <c r="XD26" s="84"/>
      <c r="XE26" s="84"/>
      <c r="XF26" s="84"/>
      <c r="XG26" s="84"/>
      <c r="XH26" s="84"/>
      <c r="XI26" s="84"/>
      <c r="XJ26" s="84"/>
      <c r="XK26" s="84"/>
      <c r="XL26" s="84"/>
      <c r="XM26" s="84"/>
      <c r="XN26" s="84"/>
      <c r="XO26" s="84"/>
      <c r="XP26" s="84"/>
      <c r="XQ26" s="84"/>
      <c r="XR26" s="84"/>
      <c r="XS26" s="84"/>
      <c r="XT26" s="84"/>
      <c r="XU26" s="84"/>
      <c r="XV26" s="84"/>
      <c r="XW26" s="84"/>
      <c r="XX26" s="84"/>
      <c r="XY26" s="84"/>
      <c r="XZ26" s="84"/>
      <c r="YA26" s="84"/>
      <c r="YB26" s="84"/>
      <c r="YC26" s="84"/>
      <c r="YD26" s="84"/>
      <c r="YE26" s="84"/>
      <c r="YF26" s="84"/>
      <c r="YG26" s="84"/>
      <c r="YH26" s="84"/>
      <c r="YI26" s="84"/>
      <c r="YJ26" s="84"/>
      <c r="YK26" s="84"/>
      <c r="YL26" s="84"/>
      <c r="YM26" s="84"/>
      <c r="YN26" s="84"/>
      <c r="YO26" s="84"/>
      <c r="YP26" s="84"/>
      <c r="YQ26" s="84"/>
      <c r="YR26" s="84"/>
      <c r="YS26" s="84"/>
      <c r="YT26" s="84"/>
      <c r="YU26" s="84"/>
      <c r="YV26" s="84"/>
      <c r="YW26" s="84"/>
      <c r="YX26" s="84"/>
      <c r="YY26" s="84"/>
      <c r="YZ26" s="84"/>
      <c r="ZA26" s="84"/>
      <c r="ZB26" s="84"/>
      <c r="ZC26" s="84"/>
      <c r="ZD26" s="84"/>
      <c r="ZE26" s="84"/>
      <c r="ZF26" s="84"/>
      <c r="ZG26" s="84"/>
      <c r="ZH26" s="84"/>
      <c r="ZI26" s="84"/>
      <c r="ZJ26" s="84"/>
      <c r="ZK26" s="84"/>
      <c r="ZL26" s="84"/>
      <c r="ZM26" s="84"/>
      <c r="ZN26" s="84"/>
      <c r="ZO26" s="84"/>
      <c r="ZP26" s="84"/>
      <c r="ZQ26" s="84"/>
      <c r="ZR26" s="84"/>
      <c r="ZS26" s="84"/>
      <c r="ZT26" s="84"/>
      <c r="ZU26" s="84"/>
      <c r="ZV26" s="84"/>
      <c r="ZW26" s="84"/>
      <c r="ZX26" s="84"/>
      <c r="ZY26" s="84"/>
      <c r="ZZ26" s="84"/>
      <c r="AAA26" s="84"/>
      <c r="AAB26" s="84"/>
      <c r="AAC26" s="84"/>
      <c r="AAD26" s="84"/>
      <c r="AAE26" s="84"/>
      <c r="AAF26" s="84"/>
      <c r="AAG26" s="84"/>
      <c r="AAH26" s="84"/>
      <c r="AAI26" s="84"/>
      <c r="AAJ26" s="84"/>
      <c r="AAK26" s="84"/>
      <c r="AAL26" s="84"/>
      <c r="AAM26" s="84"/>
      <c r="AAN26" s="84"/>
      <c r="AAO26" s="84"/>
      <c r="AAP26" s="84"/>
      <c r="AAQ26" s="84"/>
      <c r="AAR26" s="84"/>
      <c r="AAS26" s="84"/>
      <c r="AAT26" s="84"/>
      <c r="AAU26" s="84"/>
      <c r="AAV26" s="84"/>
      <c r="AAW26" s="84"/>
      <c r="AAX26" s="84"/>
      <c r="AAY26" s="84"/>
      <c r="AAZ26" s="84"/>
      <c r="ABA26" s="84"/>
      <c r="ABB26" s="84"/>
      <c r="ABC26" s="84"/>
      <c r="ABD26" s="84"/>
      <c r="ABE26" s="84"/>
      <c r="ABF26" s="84"/>
      <c r="ABG26" s="84"/>
      <c r="ABH26" s="84"/>
      <c r="ABI26" s="84"/>
      <c r="ABJ26" s="84"/>
      <c r="ABK26" s="84"/>
      <c r="ABL26" s="84"/>
      <c r="ABM26" s="84"/>
      <c r="ABN26" s="84"/>
      <c r="ABO26" s="84"/>
      <c r="ABP26" s="84"/>
      <c r="ABQ26" s="84"/>
      <c r="ABR26" s="84"/>
      <c r="ABS26" s="84"/>
      <c r="ABT26" s="84"/>
      <c r="ABU26" s="84"/>
      <c r="ABV26" s="84"/>
      <c r="ABW26" s="84"/>
      <c r="ABX26" s="84"/>
      <c r="ABY26" s="84"/>
      <c r="ABZ26" s="84"/>
      <c r="ACA26" s="84"/>
      <c r="ACB26" s="84"/>
      <c r="ACC26" s="84"/>
      <c r="ACD26" s="84"/>
      <c r="ACE26" s="84"/>
      <c r="ACF26" s="84"/>
      <c r="ACG26" s="84"/>
      <c r="ACH26" s="84"/>
      <c r="ACI26" s="84"/>
      <c r="ACJ26" s="84"/>
      <c r="ACK26" s="84"/>
      <c r="ACL26" s="84"/>
      <c r="ACM26" s="84"/>
      <c r="ACN26" s="84"/>
      <c r="ACO26" s="84"/>
      <c r="ACP26" s="84"/>
      <c r="ACQ26" s="84"/>
      <c r="ACR26" s="84"/>
      <c r="ACS26" s="84"/>
      <c r="ACT26" s="84"/>
      <c r="ACU26" s="84"/>
      <c r="ACV26" s="84"/>
      <c r="ACW26" s="84"/>
      <c r="ACX26" s="84"/>
      <c r="ACY26" s="84"/>
      <c r="ACZ26" s="84"/>
      <c r="ADA26" s="84"/>
      <c r="ADB26" s="84"/>
      <c r="ADC26" s="84"/>
      <c r="ADD26" s="84"/>
      <c r="ADE26" s="84"/>
      <c r="ADF26" s="84"/>
      <c r="ADG26" s="84"/>
      <c r="ADH26" s="84"/>
      <c r="ADI26" s="84"/>
      <c r="ADJ26" s="84"/>
      <c r="ADK26" s="84"/>
      <c r="ADL26" s="84"/>
      <c r="ADM26" s="84"/>
      <c r="ADN26" s="84"/>
      <c r="ADO26" s="84"/>
      <c r="ADP26" s="84"/>
      <c r="ADQ26" s="84"/>
      <c r="ADR26" s="84"/>
      <c r="ADS26" s="84"/>
      <c r="ADT26" s="84"/>
      <c r="ADU26" s="84"/>
      <c r="ADV26" s="84"/>
      <c r="ADW26" s="84"/>
      <c r="ADX26" s="84"/>
      <c r="ADY26" s="84"/>
      <c r="ADZ26" s="84"/>
      <c r="AEA26" s="84"/>
      <c r="AEB26" s="84"/>
      <c r="AEC26" s="84"/>
      <c r="AED26" s="84"/>
      <c r="AEE26" s="84"/>
      <c r="AEF26" s="84"/>
      <c r="AEG26" s="84"/>
      <c r="AEH26" s="84"/>
      <c r="AEI26" s="84"/>
      <c r="AEJ26" s="84"/>
      <c r="AEK26" s="84"/>
      <c r="AEL26" s="84"/>
      <c r="AEM26" s="84"/>
      <c r="AEN26" s="84"/>
      <c r="AEO26" s="84"/>
      <c r="AEP26" s="84"/>
      <c r="AEQ26" s="84"/>
      <c r="AER26" s="84"/>
      <c r="AES26" s="84"/>
      <c r="AET26" s="84"/>
      <c r="AEU26" s="84"/>
      <c r="AEV26" s="84"/>
      <c r="AEW26" s="84"/>
      <c r="AEX26" s="84"/>
      <c r="AEY26" s="84"/>
      <c r="AEZ26" s="84"/>
      <c r="AFA26" s="84"/>
      <c r="AFB26" s="84"/>
      <c r="AFC26" s="84"/>
      <c r="AFD26" s="84"/>
      <c r="AFE26" s="84"/>
      <c r="AFF26" s="84"/>
      <c r="AFG26" s="84"/>
      <c r="AFH26" s="84"/>
      <c r="AFI26" s="84"/>
      <c r="AFJ26" s="84"/>
      <c r="AFK26" s="84"/>
      <c r="AFL26" s="84"/>
      <c r="AFM26" s="84"/>
      <c r="AFN26" s="84"/>
      <c r="AFO26" s="84"/>
      <c r="AFP26" s="84"/>
      <c r="AFQ26" s="84"/>
      <c r="AFR26" s="84"/>
      <c r="AFS26" s="84"/>
      <c r="AFT26" s="84"/>
      <c r="AFU26" s="84"/>
      <c r="AFV26" s="84"/>
      <c r="AFW26" s="84"/>
      <c r="AFX26" s="84"/>
      <c r="AFY26" s="84"/>
      <c r="AFZ26" s="84"/>
      <c r="AGA26" s="84"/>
      <c r="AGB26" s="84"/>
      <c r="AGC26" s="84"/>
      <c r="AGD26" s="84"/>
      <c r="AGE26" s="84"/>
      <c r="AGF26" s="84"/>
      <c r="AGG26" s="84"/>
      <c r="AGH26" s="84"/>
      <c r="AGI26" s="84"/>
      <c r="AGJ26" s="84"/>
      <c r="AGK26" s="84"/>
      <c r="AGL26" s="84"/>
      <c r="AGM26" s="84"/>
      <c r="AGN26" s="84"/>
      <c r="AGO26" s="84"/>
      <c r="AGP26" s="84"/>
      <c r="AGQ26" s="84"/>
      <c r="AGR26" s="84"/>
      <c r="AGS26" s="84"/>
      <c r="AGT26" s="84"/>
      <c r="AGU26" s="84"/>
      <c r="AGV26" s="84"/>
      <c r="AGW26" s="84"/>
      <c r="AGX26" s="84"/>
      <c r="AGY26" s="84"/>
      <c r="AGZ26" s="84"/>
      <c r="AHA26" s="84"/>
      <c r="AHB26" s="84"/>
      <c r="AHC26" s="84"/>
      <c r="AHD26" s="84"/>
      <c r="AHE26" s="84"/>
      <c r="AHF26" s="84"/>
      <c r="AHG26" s="84"/>
      <c r="AHH26" s="84"/>
      <c r="AHI26" s="84"/>
      <c r="AHJ26" s="84"/>
      <c r="AHK26" s="84"/>
      <c r="AHL26" s="84"/>
      <c r="AHM26" s="84"/>
      <c r="AHN26" s="84"/>
      <c r="AHO26" s="84"/>
      <c r="AHP26" s="84"/>
      <c r="AHQ26" s="84"/>
      <c r="AHR26" s="84"/>
      <c r="AHS26" s="84"/>
      <c r="AHT26" s="84"/>
      <c r="AHU26" s="84"/>
      <c r="AHV26" s="84"/>
      <c r="AHW26" s="84"/>
      <c r="AHX26" s="84"/>
      <c r="AHY26" s="84"/>
      <c r="AHZ26" s="84"/>
      <c r="AIA26" s="84"/>
      <c r="AIB26" s="84"/>
      <c r="AIC26" s="84"/>
      <c r="AID26" s="84"/>
      <c r="AIE26" s="84"/>
      <c r="AIF26" s="84"/>
      <c r="AIG26" s="84"/>
      <c r="AIH26" s="84"/>
      <c r="AII26" s="84"/>
      <c r="AIJ26" s="84"/>
      <c r="AIK26" s="84"/>
      <c r="AIL26" s="84"/>
      <c r="AIM26" s="84"/>
      <c r="AIN26" s="84"/>
      <c r="AIO26" s="84"/>
      <c r="AIP26" s="84"/>
      <c r="AIQ26" s="84"/>
      <c r="AIR26" s="84"/>
      <c r="AIS26" s="84"/>
      <c r="AIT26" s="84"/>
      <c r="AIU26" s="84"/>
      <c r="AIV26" s="84"/>
      <c r="AIW26" s="84"/>
      <c r="AIX26" s="84"/>
      <c r="AIY26" s="84"/>
      <c r="AIZ26" s="84"/>
      <c r="AJA26" s="84"/>
      <c r="AJB26" s="84"/>
      <c r="AJC26" s="84"/>
      <c r="AJD26" s="84"/>
      <c r="AJE26" s="84"/>
      <c r="AJF26" s="84"/>
      <c r="AJG26" s="84"/>
      <c r="AJH26" s="84"/>
      <c r="AJI26" s="84"/>
      <c r="AJJ26" s="84"/>
      <c r="AJK26" s="84"/>
      <c r="AJL26" s="84"/>
      <c r="AJM26" s="84"/>
      <c r="AJN26" s="84"/>
      <c r="AJO26" s="84"/>
      <c r="AJP26" s="84"/>
      <c r="AJQ26" s="84"/>
      <c r="AJR26" s="84"/>
      <c r="AJS26" s="84"/>
      <c r="AJT26" s="84"/>
      <c r="AJU26" s="84"/>
      <c r="AJV26" s="84"/>
      <c r="AJW26" s="84"/>
      <c r="AJX26" s="84"/>
      <c r="AJY26" s="84"/>
      <c r="AJZ26" s="84"/>
      <c r="AKA26" s="84"/>
      <c r="AKB26" s="84"/>
      <c r="AKC26" s="84"/>
      <c r="AKD26" s="84"/>
      <c r="AKE26" s="84"/>
      <c r="AKF26" s="84"/>
      <c r="AKG26" s="84"/>
      <c r="AKH26" s="84"/>
      <c r="AKI26" s="84"/>
      <c r="AKJ26" s="84"/>
      <c r="AKK26" s="84"/>
      <c r="AKL26" s="84"/>
      <c r="AKM26" s="84"/>
      <c r="AKN26" s="84"/>
      <c r="AKO26" s="84"/>
      <c r="AKP26" s="84"/>
      <c r="AKQ26" s="84"/>
      <c r="AKR26" s="84"/>
      <c r="AKS26" s="84"/>
      <c r="AKT26" s="84"/>
      <c r="AKU26" s="84"/>
      <c r="AKV26" s="84"/>
      <c r="AKW26" s="84"/>
      <c r="AKX26" s="84"/>
      <c r="AKY26" s="84"/>
      <c r="AKZ26" s="84"/>
      <c r="ALA26" s="84"/>
      <c r="ALB26" s="84"/>
      <c r="ALC26" s="84"/>
      <c r="ALD26" s="84"/>
      <c r="ALE26" s="84"/>
      <c r="ALF26" s="84"/>
      <c r="ALG26" s="84"/>
      <c r="ALH26" s="84"/>
      <c r="ALI26" s="84"/>
      <c r="ALJ26" s="84"/>
      <c r="ALK26" s="84"/>
      <c r="ALL26" s="84"/>
      <c r="ALM26" s="84"/>
      <c r="ALN26" s="84"/>
      <c r="ALO26" s="84"/>
      <c r="ALP26" s="84"/>
      <c r="ALQ26" s="84"/>
      <c r="ALR26" s="84"/>
      <c r="ALS26" s="84"/>
      <c r="ALT26" s="84"/>
      <c r="ALU26" s="84"/>
      <c r="ALV26" s="84"/>
      <c r="ALW26" s="84"/>
      <c r="ALX26" s="84"/>
      <c r="ALY26" s="84"/>
      <c r="ALZ26" s="84"/>
      <c r="AMA26" s="84"/>
      <c r="AMB26" s="84"/>
      <c r="AMC26" s="84"/>
      <c r="AMD26" s="84"/>
      <c r="AME26" s="84"/>
      <c r="AMF26" s="84"/>
      <c r="AMG26" s="84"/>
      <c r="AMH26" s="84"/>
      <c r="AMI26" s="84"/>
      <c r="AMJ26" s="84"/>
      <c r="AMK26" s="84"/>
      <c r="AML26" s="84"/>
      <c r="AMM26" s="84"/>
      <c r="AMN26" s="84"/>
      <c r="AMO26" s="84"/>
      <c r="AMP26" s="84"/>
      <c r="AMQ26" s="84"/>
      <c r="AMR26" s="84"/>
      <c r="AMS26" s="84"/>
      <c r="AMT26" s="84"/>
      <c r="AMU26" s="84"/>
      <c r="AMV26" s="84"/>
      <c r="AMW26" s="84"/>
      <c r="AMX26" s="84"/>
      <c r="AMY26" s="84"/>
      <c r="AMZ26" s="84"/>
      <c r="ANA26" s="84"/>
      <c r="ANB26" s="84"/>
      <c r="ANC26" s="84"/>
      <c r="AND26" s="84"/>
      <c r="ANE26" s="84"/>
      <c r="ANF26" s="84"/>
      <c r="ANG26" s="84"/>
      <c r="ANH26" s="84"/>
      <c r="ANI26" s="84"/>
      <c r="ANJ26" s="84"/>
      <c r="ANK26" s="84"/>
      <c r="ANL26" s="84"/>
      <c r="ANM26" s="84"/>
      <c r="ANN26" s="84"/>
      <c r="ANO26" s="84"/>
      <c r="ANP26" s="84"/>
      <c r="ANQ26" s="84"/>
      <c r="ANR26" s="84"/>
      <c r="ANS26" s="84"/>
      <c r="ANT26" s="84"/>
      <c r="ANU26" s="84"/>
      <c r="ANV26" s="84"/>
      <c r="ANW26" s="84"/>
      <c r="ANX26" s="84"/>
      <c r="ANY26" s="84"/>
      <c r="ANZ26" s="84"/>
      <c r="AOA26" s="84"/>
      <c r="AOB26" s="84"/>
      <c r="AOC26" s="84"/>
      <c r="AOD26" s="84"/>
      <c r="AOE26" s="84"/>
      <c r="AOF26" s="84"/>
      <c r="AOG26" s="84"/>
      <c r="AOH26" s="84"/>
      <c r="AOI26" s="84"/>
      <c r="AOJ26" s="84"/>
      <c r="AOK26" s="84"/>
      <c r="AOL26" s="84"/>
      <c r="AOM26" s="84"/>
      <c r="AON26" s="84"/>
      <c r="AOO26" s="84"/>
      <c r="AOP26" s="84"/>
      <c r="AOQ26" s="84"/>
      <c r="AOR26" s="84"/>
      <c r="AOS26" s="84"/>
      <c r="AOT26" s="84"/>
      <c r="AOU26" s="84"/>
      <c r="AOV26" s="84"/>
      <c r="AOW26" s="84"/>
      <c r="AOX26" s="84"/>
      <c r="AOY26" s="84"/>
      <c r="AOZ26" s="84"/>
      <c r="APA26" s="84"/>
      <c r="APB26" s="84"/>
      <c r="APC26" s="84"/>
      <c r="APD26" s="84"/>
      <c r="APE26" s="84"/>
      <c r="APF26" s="84"/>
      <c r="APG26" s="84"/>
      <c r="APH26" s="84"/>
      <c r="API26" s="84"/>
      <c r="APJ26" s="84"/>
      <c r="APK26" s="84"/>
      <c r="APL26" s="84"/>
      <c r="APM26" s="84"/>
      <c r="APN26" s="84"/>
      <c r="APO26" s="84"/>
      <c r="APP26" s="84"/>
      <c r="APQ26" s="84"/>
      <c r="APR26" s="84"/>
      <c r="APS26" s="84"/>
      <c r="APT26" s="84"/>
      <c r="APU26" s="84"/>
      <c r="APV26" s="84"/>
      <c r="APW26" s="84"/>
      <c r="APX26" s="84"/>
      <c r="APY26" s="84"/>
      <c r="APZ26" s="84"/>
      <c r="AQA26" s="84"/>
      <c r="AQB26" s="84"/>
      <c r="AQC26" s="84"/>
      <c r="AQD26" s="84"/>
      <c r="AQE26" s="84"/>
      <c r="AQF26" s="84"/>
      <c r="AQG26" s="84"/>
      <c r="AQH26" s="84"/>
      <c r="AQI26" s="84"/>
      <c r="AQJ26" s="84"/>
      <c r="AQK26" s="84"/>
      <c r="AQL26" s="84"/>
      <c r="AQM26" s="84"/>
      <c r="AQN26" s="84"/>
      <c r="AQO26" s="84"/>
      <c r="AQP26" s="84"/>
      <c r="AQQ26" s="84"/>
      <c r="AQR26" s="84"/>
      <c r="AQS26" s="84"/>
      <c r="AQT26" s="84"/>
      <c r="AQU26" s="84"/>
      <c r="AQV26" s="84"/>
      <c r="AQW26" s="84"/>
      <c r="AQX26" s="84"/>
      <c r="AQY26" s="84"/>
      <c r="AQZ26" s="84"/>
      <c r="ARA26" s="84"/>
      <c r="ARB26" s="84"/>
      <c r="ARC26" s="84"/>
      <c r="ARD26" s="84"/>
      <c r="ARE26" s="84"/>
      <c r="ARF26" s="84"/>
      <c r="ARG26" s="84"/>
      <c r="ARH26" s="84"/>
      <c r="ARI26" s="84"/>
      <c r="ARJ26" s="84"/>
      <c r="ARK26" s="84"/>
      <c r="ARL26" s="84"/>
      <c r="ARM26" s="84"/>
      <c r="ARN26" s="84"/>
      <c r="ARO26" s="84"/>
      <c r="ARP26" s="84"/>
      <c r="ARQ26" s="84"/>
      <c r="ARR26" s="84"/>
      <c r="ARS26" s="84"/>
      <c r="ART26" s="84"/>
      <c r="ARU26" s="84"/>
      <c r="ARV26" s="84"/>
      <c r="ARW26" s="84"/>
      <c r="ARX26" s="84"/>
      <c r="ARY26" s="84"/>
      <c r="ARZ26" s="84"/>
      <c r="ASA26" s="84"/>
      <c r="ASB26" s="84"/>
      <c r="ASC26" s="84"/>
      <c r="ASD26" s="84"/>
      <c r="ASE26" s="84"/>
      <c r="ASF26" s="84"/>
      <c r="ASG26" s="84"/>
      <c r="ASH26" s="84"/>
      <c r="ASI26" s="84"/>
      <c r="ASJ26" s="84"/>
      <c r="ASK26" s="84"/>
      <c r="ASL26" s="84"/>
      <c r="ASM26" s="84"/>
      <c r="ASN26" s="84"/>
      <c r="ASO26" s="84"/>
      <c r="ASP26" s="84"/>
      <c r="ASQ26" s="84"/>
      <c r="ASR26" s="84"/>
      <c r="ASS26" s="84"/>
      <c r="AST26" s="84"/>
      <c r="ASU26" s="84"/>
      <c r="ASV26" s="84"/>
      <c r="ASW26" s="84"/>
      <c r="ASX26" s="84"/>
      <c r="ASY26" s="84"/>
      <c r="ASZ26" s="84"/>
      <c r="ATA26" s="84"/>
      <c r="ATB26" s="84"/>
      <c r="ATC26" s="84"/>
      <c r="ATD26" s="84"/>
      <c r="ATE26" s="84"/>
      <c r="ATF26" s="84"/>
      <c r="ATG26" s="84"/>
      <c r="ATH26" s="84"/>
      <c r="ATI26" s="84"/>
      <c r="ATJ26" s="84"/>
      <c r="ATK26" s="84"/>
      <c r="ATL26" s="84"/>
      <c r="ATM26" s="84"/>
      <c r="ATN26" s="84"/>
      <c r="ATO26" s="84"/>
      <c r="ATP26" s="84"/>
      <c r="ATQ26" s="84"/>
      <c r="ATR26" s="84"/>
      <c r="ATS26" s="84"/>
      <c r="ATT26" s="84"/>
      <c r="ATU26" s="84"/>
      <c r="ATV26" s="84"/>
      <c r="ATW26" s="84"/>
      <c r="ATX26" s="84"/>
      <c r="ATY26" s="84"/>
      <c r="ATZ26" s="84"/>
      <c r="AUA26" s="84"/>
      <c r="AUB26" s="84"/>
      <c r="AUC26" s="84"/>
      <c r="AUD26" s="84"/>
      <c r="AUE26" s="84"/>
      <c r="AUF26" s="84"/>
      <c r="AUG26" s="84"/>
      <c r="AUH26" s="84"/>
      <c r="AUI26" s="84"/>
      <c r="AUJ26" s="84"/>
      <c r="AUK26" s="84"/>
      <c r="AUL26" s="84"/>
      <c r="AUM26" s="84"/>
      <c r="AUN26" s="84"/>
      <c r="AUO26" s="84"/>
      <c r="AUP26" s="84"/>
      <c r="AUQ26" s="84"/>
      <c r="AUR26" s="84"/>
      <c r="AUS26" s="84"/>
      <c r="AUT26" s="84"/>
      <c r="AUU26" s="84"/>
      <c r="AUV26" s="84"/>
      <c r="AUW26" s="84"/>
      <c r="AUX26" s="84"/>
      <c r="AUY26" s="84"/>
      <c r="AUZ26" s="84"/>
      <c r="AVA26" s="84"/>
      <c r="AVB26" s="84"/>
      <c r="AVC26" s="84"/>
      <c r="AVD26" s="84"/>
      <c r="AVE26" s="84"/>
      <c r="AVF26" s="84"/>
      <c r="AVG26" s="84"/>
      <c r="AVH26" s="84"/>
      <c r="AVI26" s="84"/>
      <c r="AVJ26" s="84"/>
      <c r="AVK26" s="84"/>
      <c r="AVL26" s="84"/>
      <c r="AVM26" s="84"/>
      <c r="AVN26" s="84"/>
      <c r="AVO26" s="84"/>
      <c r="AVP26" s="84"/>
      <c r="AVQ26" s="84"/>
      <c r="AVR26" s="84"/>
      <c r="AVS26" s="84"/>
      <c r="AVT26" s="84"/>
      <c r="AVU26" s="84"/>
      <c r="AVV26" s="84"/>
      <c r="AVW26" s="84"/>
      <c r="AVX26" s="84"/>
      <c r="AVY26" s="84"/>
      <c r="AVZ26" s="84"/>
      <c r="AWA26" s="84"/>
      <c r="AWB26" s="84"/>
      <c r="AWC26" s="84"/>
      <c r="AWD26" s="84"/>
      <c r="AWE26" s="84"/>
      <c r="AWF26" s="84"/>
      <c r="AWG26" s="84"/>
      <c r="AWH26" s="84"/>
      <c r="AWI26" s="84"/>
      <c r="AWJ26" s="84"/>
      <c r="AWK26" s="84"/>
      <c r="AWL26" s="84"/>
      <c r="AWM26" s="84"/>
      <c r="AWN26" s="84"/>
      <c r="AWO26" s="84"/>
      <c r="AWP26" s="84"/>
      <c r="AWQ26" s="84"/>
      <c r="AWR26" s="84"/>
      <c r="AWS26" s="84"/>
      <c r="AWT26" s="84"/>
      <c r="AWU26" s="84"/>
      <c r="AWV26" s="84"/>
      <c r="AWW26" s="84"/>
      <c r="AWX26" s="84"/>
      <c r="AWY26" s="84"/>
      <c r="AWZ26" s="84"/>
      <c r="AXA26" s="84"/>
      <c r="AXB26" s="84"/>
      <c r="AXC26" s="84"/>
      <c r="AXD26" s="84"/>
      <c r="AXE26" s="84"/>
      <c r="AXF26" s="84"/>
      <c r="AXG26" s="84"/>
      <c r="AXH26" s="84"/>
      <c r="AXI26" s="84"/>
      <c r="AXJ26" s="84"/>
      <c r="AXK26" s="84"/>
      <c r="AXL26" s="84"/>
      <c r="AXM26" s="84"/>
      <c r="AXN26" s="84"/>
      <c r="AXO26" s="84"/>
      <c r="AXP26" s="84"/>
      <c r="AXQ26" s="84"/>
      <c r="AXR26" s="84"/>
      <c r="AXS26" s="84"/>
      <c r="AXT26" s="84"/>
      <c r="AXU26" s="84"/>
      <c r="AXV26" s="84"/>
      <c r="AXW26" s="84"/>
      <c r="AXX26" s="84"/>
      <c r="AXY26" s="84"/>
      <c r="AXZ26" s="84"/>
      <c r="AYA26" s="84"/>
      <c r="AYB26" s="84"/>
      <c r="AYC26" s="84"/>
      <c r="AYD26" s="84"/>
      <c r="AYE26" s="84"/>
      <c r="AYF26" s="84"/>
      <c r="AYG26" s="84"/>
      <c r="AYH26" s="84"/>
      <c r="AYI26" s="84"/>
      <c r="AYJ26" s="84"/>
      <c r="AYK26" s="84"/>
      <c r="AYL26" s="84"/>
      <c r="AYM26" s="84"/>
      <c r="AYN26" s="84"/>
      <c r="AYO26" s="84"/>
      <c r="AYP26" s="84"/>
      <c r="AYQ26" s="84"/>
      <c r="AYR26" s="84"/>
      <c r="AYS26" s="84"/>
      <c r="AYT26" s="84"/>
      <c r="AYU26" s="84"/>
      <c r="AYV26" s="84"/>
      <c r="AYW26" s="84"/>
      <c r="AYX26" s="84"/>
      <c r="AYY26" s="84"/>
      <c r="AYZ26" s="84"/>
      <c r="AZA26" s="84"/>
      <c r="AZB26" s="84"/>
      <c r="AZC26" s="84"/>
      <c r="AZD26" s="84"/>
      <c r="AZE26" s="84"/>
      <c r="AZF26" s="84"/>
      <c r="AZG26" s="84"/>
      <c r="AZH26" s="84"/>
      <c r="AZI26" s="84"/>
      <c r="AZJ26" s="84"/>
      <c r="AZK26" s="84"/>
      <c r="AZL26" s="84"/>
      <c r="AZM26" s="84"/>
      <c r="AZN26" s="84"/>
      <c r="AZO26" s="84"/>
      <c r="AZP26" s="84"/>
      <c r="AZQ26" s="84"/>
      <c r="AZR26" s="84"/>
      <c r="AZS26" s="84"/>
      <c r="AZT26" s="84"/>
      <c r="AZU26" s="84"/>
      <c r="AZV26" s="84"/>
      <c r="AZW26" s="84"/>
      <c r="AZX26" s="84"/>
      <c r="AZY26" s="84"/>
      <c r="AZZ26" s="84"/>
      <c r="BAA26" s="84"/>
      <c r="BAB26" s="84"/>
      <c r="BAC26" s="84"/>
      <c r="BAD26" s="84"/>
      <c r="BAE26" s="84"/>
      <c r="BAF26" s="84"/>
      <c r="BAG26" s="84"/>
      <c r="BAH26" s="84"/>
      <c r="BAI26" s="84"/>
      <c r="BAJ26" s="84"/>
      <c r="BAK26" s="84"/>
      <c r="BAL26" s="84"/>
      <c r="BAM26" s="84"/>
      <c r="BAN26" s="84"/>
      <c r="BAO26" s="84"/>
      <c r="BAP26" s="84"/>
      <c r="BAQ26" s="84"/>
      <c r="BAR26" s="84"/>
      <c r="BAS26" s="84"/>
      <c r="BAT26" s="84"/>
      <c r="BAU26" s="84"/>
      <c r="BAV26" s="84"/>
      <c r="BAW26" s="84"/>
      <c r="BAX26" s="84"/>
      <c r="BAY26" s="84"/>
      <c r="BAZ26" s="84"/>
      <c r="BBA26" s="84"/>
      <c r="BBB26" s="84"/>
      <c r="BBC26" s="84"/>
      <c r="BBD26" s="84"/>
      <c r="BBE26" s="84"/>
      <c r="BBF26" s="84"/>
      <c r="BBG26" s="84"/>
      <c r="BBH26" s="84"/>
      <c r="BBI26" s="84"/>
      <c r="BBJ26" s="84"/>
      <c r="BBK26" s="84"/>
      <c r="BBL26" s="84"/>
      <c r="BBM26" s="84"/>
      <c r="BBN26" s="84"/>
      <c r="BBO26" s="84"/>
      <c r="BBP26" s="84"/>
      <c r="BBQ26" s="84"/>
      <c r="BBR26" s="84"/>
      <c r="BBS26" s="84"/>
      <c r="BBT26" s="84"/>
      <c r="BBU26" s="84"/>
      <c r="BBV26" s="84"/>
      <c r="BBW26" s="84"/>
      <c r="BBX26" s="84"/>
      <c r="BBY26" s="84"/>
      <c r="BBZ26" s="84"/>
      <c r="BCA26" s="84"/>
      <c r="BCB26" s="84"/>
      <c r="BCC26" s="84"/>
      <c r="BCD26" s="84"/>
      <c r="BCE26" s="84"/>
      <c r="BCF26" s="84"/>
      <c r="BCG26" s="84"/>
      <c r="BCH26" s="84"/>
      <c r="BCI26" s="84"/>
      <c r="BCJ26" s="84"/>
      <c r="BCK26" s="84"/>
      <c r="BCL26" s="84"/>
      <c r="BCM26" s="84"/>
      <c r="BCN26" s="84"/>
      <c r="BCO26" s="84"/>
      <c r="BCP26" s="84"/>
      <c r="BCQ26" s="84"/>
      <c r="BCR26" s="84"/>
      <c r="BCS26" s="84"/>
      <c r="BCT26" s="84"/>
      <c r="BCU26" s="84"/>
      <c r="BCV26" s="84"/>
      <c r="BCW26" s="84"/>
      <c r="BCX26" s="84"/>
      <c r="BCY26" s="84"/>
      <c r="BCZ26" s="84"/>
      <c r="BDA26" s="84"/>
      <c r="BDB26" s="84"/>
      <c r="BDC26" s="84"/>
      <c r="BDD26" s="84"/>
      <c r="BDE26" s="84"/>
      <c r="BDF26" s="84"/>
      <c r="BDG26" s="84"/>
      <c r="BDH26" s="84"/>
      <c r="BDI26" s="84"/>
      <c r="BDJ26" s="84"/>
      <c r="BDK26" s="84"/>
      <c r="BDL26" s="84"/>
      <c r="BDM26" s="84"/>
      <c r="BDN26" s="84"/>
      <c r="BDO26" s="84"/>
      <c r="BDP26" s="84"/>
      <c r="BDQ26" s="84"/>
      <c r="BDR26" s="84"/>
      <c r="BDS26" s="84"/>
      <c r="BDT26" s="84"/>
      <c r="BDU26" s="84"/>
      <c r="BDV26" s="84"/>
      <c r="BDW26" s="84"/>
      <c r="BDX26" s="84"/>
      <c r="BDY26" s="84"/>
      <c r="BDZ26" s="84"/>
      <c r="BEA26" s="84"/>
      <c r="BEB26" s="84"/>
      <c r="BEC26" s="84"/>
      <c r="BED26" s="84"/>
      <c r="BEE26" s="84"/>
      <c r="BEF26" s="84"/>
      <c r="BEG26" s="84"/>
      <c r="BEH26" s="84"/>
      <c r="BEI26" s="84"/>
      <c r="BEJ26" s="84"/>
      <c r="BEK26" s="84"/>
      <c r="BEL26" s="84"/>
      <c r="BEM26" s="84"/>
      <c r="BEN26" s="84"/>
      <c r="BEO26" s="84"/>
      <c r="BEP26" s="84"/>
      <c r="BEQ26" s="84"/>
      <c r="BER26" s="84"/>
      <c r="BES26" s="84"/>
      <c r="BET26" s="84"/>
      <c r="BEU26" s="84"/>
      <c r="BEV26" s="84"/>
      <c r="BEW26" s="84"/>
      <c r="BEX26" s="84"/>
      <c r="BEY26" s="84"/>
      <c r="BEZ26" s="84"/>
      <c r="BFA26" s="84"/>
      <c r="BFB26" s="84"/>
      <c r="BFC26" s="84"/>
      <c r="BFD26" s="84"/>
      <c r="BFE26" s="84"/>
      <c r="BFF26" s="84"/>
      <c r="BFG26" s="84"/>
      <c r="BFH26" s="84"/>
      <c r="BFI26" s="84"/>
      <c r="BFJ26" s="84"/>
      <c r="BFK26" s="84"/>
      <c r="BFL26" s="84"/>
      <c r="BFM26" s="84"/>
      <c r="BFN26" s="84"/>
      <c r="BFO26" s="84"/>
      <c r="BFP26" s="84"/>
      <c r="BFQ26" s="84"/>
      <c r="BFR26" s="84"/>
      <c r="BFS26" s="84"/>
      <c r="BFT26" s="84"/>
      <c r="BFU26" s="84"/>
      <c r="BFV26" s="84"/>
      <c r="BFW26" s="84"/>
      <c r="BFX26" s="84"/>
      <c r="BFY26" s="84"/>
      <c r="BFZ26" s="84"/>
      <c r="BGA26" s="84"/>
      <c r="BGB26" s="84"/>
      <c r="BGC26" s="84"/>
      <c r="BGD26" s="84"/>
      <c r="BGE26" s="84"/>
      <c r="BGF26" s="84"/>
      <c r="BGG26" s="84"/>
      <c r="BGH26" s="84"/>
      <c r="BGI26" s="84"/>
      <c r="BGJ26" s="84"/>
      <c r="BGK26" s="84"/>
      <c r="BGL26" s="84"/>
      <c r="BGM26" s="84"/>
      <c r="BGN26" s="84"/>
      <c r="BGO26" s="84"/>
      <c r="BGP26" s="84"/>
      <c r="BGQ26" s="84"/>
      <c r="BGR26" s="84"/>
      <c r="BGS26" s="84"/>
      <c r="BGT26" s="84"/>
      <c r="BGU26" s="84"/>
      <c r="BGV26" s="84"/>
      <c r="BGW26" s="84"/>
      <c r="BGX26" s="84"/>
      <c r="BGY26" s="84"/>
      <c r="BGZ26" s="84"/>
      <c r="BHA26" s="84"/>
      <c r="BHB26" s="84"/>
      <c r="BHC26" s="84"/>
      <c r="BHD26" s="84"/>
      <c r="BHE26" s="84"/>
      <c r="BHF26" s="84"/>
      <c r="BHG26" s="84"/>
      <c r="BHH26" s="84"/>
      <c r="BHI26" s="84"/>
      <c r="BHJ26" s="84"/>
      <c r="BHK26" s="84"/>
      <c r="BHL26" s="84"/>
      <c r="BHM26" s="84"/>
      <c r="BHN26" s="84"/>
      <c r="BHO26" s="84"/>
      <c r="BHP26" s="84"/>
      <c r="BHQ26" s="84"/>
      <c r="BHR26" s="84"/>
      <c r="BHS26" s="84"/>
      <c r="BHT26" s="84"/>
      <c r="BHU26" s="84"/>
      <c r="BHV26" s="84"/>
      <c r="BHW26" s="84"/>
      <c r="BHX26" s="84"/>
      <c r="BHY26" s="84"/>
      <c r="BHZ26" s="84"/>
      <c r="BIA26" s="84"/>
      <c r="BIB26" s="84"/>
      <c r="BIC26" s="84"/>
      <c r="BID26" s="84"/>
      <c r="BIE26" s="84"/>
      <c r="BIF26" s="84"/>
      <c r="BIG26" s="84"/>
      <c r="BIH26" s="84"/>
      <c r="BII26" s="84"/>
      <c r="BIJ26" s="84"/>
      <c r="BIK26" s="84"/>
      <c r="BIL26" s="84"/>
      <c r="BIM26" s="84"/>
      <c r="BIN26" s="84"/>
      <c r="BIO26" s="84"/>
      <c r="BIP26" s="84"/>
      <c r="BIQ26" s="84"/>
      <c r="BIR26" s="84"/>
      <c r="BIS26" s="84"/>
      <c r="BIT26" s="84"/>
      <c r="BIU26" s="84"/>
      <c r="BIV26" s="84"/>
      <c r="BIW26" s="84"/>
      <c r="BIX26" s="84"/>
      <c r="BIY26" s="84"/>
      <c r="BIZ26" s="84"/>
      <c r="BJA26" s="84"/>
      <c r="BJB26" s="84"/>
      <c r="BJC26" s="84"/>
      <c r="BJD26" s="84"/>
      <c r="BJE26" s="84"/>
      <c r="BJF26" s="84"/>
      <c r="BJG26" s="84"/>
      <c r="BJH26" s="84"/>
      <c r="BJI26" s="84"/>
      <c r="BJJ26" s="84"/>
      <c r="BJK26" s="84"/>
      <c r="BJL26" s="84"/>
      <c r="BJM26" s="84"/>
      <c r="BJN26" s="84"/>
      <c r="BJO26" s="84"/>
      <c r="BJP26" s="84"/>
      <c r="BJQ26" s="84"/>
      <c r="BJR26" s="84"/>
      <c r="BJS26" s="84"/>
      <c r="BJT26" s="84"/>
      <c r="BJU26" s="84"/>
      <c r="BJV26" s="84"/>
      <c r="BJW26" s="84"/>
      <c r="BJX26" s="84"/>
      <c r="BJY26" s="84"/>
      <c r="BJZ26" s="84"/>
      <c r="BKA26" s="84"/>
      <c r="BKB26" s="84"/>
      <c r="BKC26" s="84"/>
      <c r="BKD26" s="84"/>
      <c r="BKE26" s="84"/>
      <c r="BKF26" s="84"/>
      <c r="BKG26" s="84"/>
      <c r="BKH26" s="84"/>
      <c r="BKI26" s="84"/>
      <c r="BKJ26" s="84"/>
      <c r="BKK26" s="84"/>
      <c r="BKL26" s="84"/>
      <c r="BKM26" s="84"/>
      <c r="BKN26" s="84"/>
      <c r="BKO26" s="84"/>
      <c r="BKP26" s="84"/>
      <c r="BKQ26" s="84"/>
      <c r="BKR26" s="84"/>
      <c r="BKS26" s="84"/>
      <c r="BKT26" s="84"/>
      <c r="BKU26" s="84"/>
      <c r="BKV26" s="84"/>
      <c r="BKW26" s="84"/>
      <c r="BKX26" s="84"/>
      <c r="BKY26" s="84"/>
      <c r="BKZ26" s="84"/>
      <c r="BLA26" s="84"/>
      <c r="BLB26" s="84"/>
      <c r="BLC26" s="84"/>
      <c r="BLD26" s="84"/>
      <c r="BLE26" s="84"/>
      <c r="BLF26" s="84"/>
      <c r="BLG26" s="84"/>
      <c r="BLH26" s="84"/>
      <c r="BLI26" s="84"/>
      <c r="BLJ26" s="84"/>
      <c r="BLK26" s="84"/>
      <c r="BLL26" s="84"/>
      <c r="BLM26" s="84"/>
      <c r="BLN26" s="84"/>
      <c r="BLO26" s="84"/>
      <c r="BLP26" s="84"/>
      <c r="BLQ26" s="84"/>
      <c r="BLR26" s="83"/>
    </row>
    <row r="27" spans="1:1682" s="30" customFormat="1">
      <c r="A27" s="85"/>
      <c r="B27" s="106" t="s">
        <v>110</v>
      </c>
      <c r="C27" s="107" t="s">
        <v>18</v>
      </c>
      <c r="D27" s="82">
        <v>0</v>
      </c>
      <c r="E27" s="82"/>
      <c r="F27" s="82">
        <f t="shared" si="0"/>
        <v>0</v>
      </c>
      <c r="G27" s="82"/>
      <c r="H27" s="108">
        <v>1.5</v>
      </c>
      <c r="I27" s="111">
        <f t="shared" si="1"/>
        <v>0</v>
      </c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  <c r="Y27" s="84"/>
      <c r="Z27" s="84"/>
      <c r="AA27" s="84"/>
      <c r="AB27" s="84"/>
      <c r="AC27" s="84"/>
      <c r="AD27" s="84"/>
      <c r="AE27" s="84"/>
      <c r="AF27" s="84"/>
      <c r="AG27" s="84"/>
      <c r="AH27" s="84"/>
      <c r="AI27" s="84"/>
      <c r="AJ27" s="84"/>
      <c r="AK27" s="84"/>
      <c r="AL27" s="84"/>
      <c r="AM27" s="84"/>
      <c r="AN27" s="84"/>
      <c r="AO27" s="84"/>
      <c r="AP27" s="84"/>
      <c r="AQ27" s="84"/>
      <c r="AR27" s="84"/>
      <c r="AS27" s="84"/>
      <c r="AT27" s="84"/>
      <c r="AU27" s="84"/>
      <c r="AV27" s="84"/>
      <c r="AW27" s="84"/>
      <c r="AX27" s="84"/>
      <c r="AY27" s="84"/>
      <c r="AZ27" s="84"/>
      <c r="BA27" s="84"/>
      <c r="BB27" s="84"/>
      <c r="BC27" s="84"/>
      <c r="BD27" s="84"/>
      <c r="BE27" s="84"/>
      <c r="BF27" s="84"/>
      <c r="BG27" s="84"/>
      <c r="BH27" s="84"/>
      <c r="BI27" s="84"/>
      <c r="BJ27" s="84"/>
      <c r="BK27" s="84"/>
      <c r="BL27" s="84"/>
      <c r="BM27" s="84"/>
      <c r="BN27" s="84"/>
      <c r="BO27" s="84"/>
      <c r="BP27" s="84"/>
      <c r="BQ27" s="84"/>
      <c r="BR27" s="84"/>
      <c r="BS27" s="84"/>
      <c r="BT27" s="84"/>
      <c r="BU27" s="84"/>
      <c r="BV27" s="84"/>
      <c r="BW27" s="84"/>
      <c r="BX27" s="84"/>
      <c r="BY27" s="84"/>
      <c r="BZ27" s="84"/>
      <c r="CA27" s="84"/>
      <c r="CB27" s="84"/>
      <c r="CC27" s="84"/>
      <c r="CD27" s="84"/>
      <c r="CE27" s="84"/>
      <c r="CF27" s="84"/>
      <c r="CG27" s="84"/>
      <c r="CH27" s="84"/>
      <c r="CI27" s="84"/>
      <c r="CJ27" s="84"/>
      <c r="CK27" s="84"/>
      <c r="CL27" s="84"/>
      <c r="CM27" s="84"/>
      <c r="CN27" s="84"/>
      <c r="CO27" s="84"/>
      <c r="CP27" s="84"/>
      <c r="CQ27" s="84"/>
      <c r="CR27" s="84"/>
      <c r="CS27" s="84"/>
      <c r="CT27" s="84"/>
      <c r="CU27" s="84"/>
      <c r="CV27" s="84"/>
      <c r="CW27" s="84"/>
      <c r="CX27" s="84"/>
      <c r="CY27" s="84"/>
      <c r="CZ27" s="84"/>
      <c r="DA27" s="84"/>
      <c r="DB27" s="84"/>
      <c r="DC27" s="84"/>
      <c r="DD27" s="84"/>
      <c r="DE27" s="84"/>
      <c r="DF27" s="84"/>
      <c r="DG27" s="84"/>
      <c r="DH27" s="84"/>
      <c r="DI27" s="84"/>
      <c r="DJ27" s="84"/>
      <c r="DK27" s="84"/>
      <c r="DL27" s="84"/>
      <c r="DM27" s="84"/>
      <c r="DN27" s="84"/>
      <c r="DO27" s="84"/>
      <c r="DP27" s="84"/>
      <c r="DQ27" s="84"/>
      <c r="DR27" s="84"/>
      <c r="DS27" s="84"/>
      <c r="DT27" s="84"/>
      <c r="DU27" s="84"/>
      <c r="DV27" s="84"/>
      <c r="DW27" s="84"/>
      <c r="DX27" s="84"/>
      <c r="DY27" s="84"/>
      <c r="DZ27" s="84"/>
      <c r="EA27" s="84"/>
      <c r="EB27" s="84"/>
      <c r="EC27" s="84"/>
      <c r="ED27" s="84"/>
      <c r="EE27" s="84"/>
      <c r="EF27" s="84"/>
      <c r="EG27" s="84"/>
      <c r="EH27" s="84"/>
      <c r="EI27" s="84"/>
      <c r="EJ27" s="84"/>
      <c r="EK27" s="84"/>
      <c r="EL27" s="84"/>
      <c r="EM27" s="84"/>
      <c r="EN27" s="84"/>
      <c r="EO27" s="84"/>
      <c r="EP27" s="84"/>
      <c r="EQ27" s="84"/>
      <c r="ER27" s="84"/>
      <c r="ES27" s="84"/>
      <c r="ET27" s="84"/>
      <c r="EU27" s="84"/>
      <c r="EV27" s="84"/>
      <c r="EW27" s="84"/>
      <c r="EX27" s="84"/>
      <c r="EY27" s="84"/>
      <c r="EZ27" s="84"/>
      <c r="FA27" s="84"/>
      <c r="FB27" s="84"/>
      <c r="FC27" s="84"/>
      <c r="FD27" s="84"/>
      <c r="FE27" s="84"/>
      <c r="FF27" s="84"/>
      <c r="FG27" s="84"/>
      <c r="FH27" s="84"/>
      <c r="FI27" s="84"/>
      <c r="FJ27" s="84"/>
      <c r="FK27" s="84"/>
      <c r="FL27" s="84"/>
      <c r="FM27" s="84"/>
      <c r="FN27" s="84"/>
      <c r="FO27" s="84"/>
      <c r="FP27" s="84"/>
      <c r="FQ27" s="84"/>
      <c r="FR27" s="84"/>
      <c r="FS27" s="84"/>
      <c r="FT27" s="84"/>
      <c r="FU27" s="84"/>
      <c r="FV27" s="84"/>
      <c r="FW27" s="84"/>
      <c r="FX27" s="84"/>
      <c r="FY27" s="84"/>
      <c r="FZ27" s="84"/>
      <c r="GA27" s="84"/>
      <c r="GB27" s="84"/>
      <c r="GC27" s="84"/>
      <c r="GD27" s="84"/>
      <c r="GE27" s="84"/>
      <c r="GF27" s="84"/>
      <c r="GG27" s="84"/>
      <c r="GH27" s="84"/>
      <c r="GI27" s="84"/>
      <c r="GJ27" s="84"/>
      <c r="GK27" s="84"/>
      <c r="GL27" s="84"/>
      <c r="GM27" s="84"/>
      <c r="GN27" s="84"/>
      <c r="GO27" s="84"/>
      <c r="GP27" s="84"/>
      <c r="GQ27" s="84"/>
      <c r="GR27" s="84"/>
      <c r="GS27" s="84"/>
      <c r="GT27" s="84"/>
      <c r="GU27" s="84"/>
      <c r="GV27" s="84"/>
      <c r="GW27" s="84"/>
      <c r="GX27" s="84"/>
      <c r="GY27" s="84"/>
      <c r="GZ27" s="84"/>
      <c r="HA27" s="84"/>
      <c r="HB27" s="84"/>
      <c r="HC27" s="84"/>
      <c r="HD27" s="84"/>
      <c r="HE27" s="84"/>
      <c r="HF27" s="84"/>
      <c r="HG27" s="84"/>
      <c r="HH27" s="84"/>
      <c r="HI27" s="84"/>
      <c r="HJ27" s="84"/>
      <c r="HK27" s="84"/>
      <c r="HL27" s="84"/>
      <c r="HM27" s="84"/>
      <c r="HN27" s="84"/>
      <c r="HO27" s="84"/>
      <c r="HP27" s="84"/>
      <c r="HQ27" s="84"/>
      <c r="HR27" s="84"/>
      <c r="HS27" s="84"/>
      <c r="HT27" s="84"/>
      <c r="HU27" s="84"/>
      <c r="HV27" s="84"/>
      <c r="HW27" s="84"/>
      <c r="HX27" s="84"/>
      <c r="HY27" s="84"/>
      <c r="HZ27" s="84"/>
      <c r="IA27" s="84"/>
      <c r="IB27" s="84"/>
      <c r="IC27" s="84"/>
      <c r="ID27" s="84"/>
      <c r="IE27" s="84"/>
      <c r="IF27" s="84"/>
      <c r="IG27" s="84"/>
      <c r="IH27" s="84"/>
      <c r="II27" s="84"/>
      <c r="IJ27" s="84"/>
      <c r="IK27" s="84"/>
      <c r="IL27" s="84"/>
      <c r="IM27" s="84"/>
      <c r="IN27" s="84"/>
      <c r="IO27" s="84"/>
      <c r="IP27" s="84"/>
      <c r="IQ27" s="84"/>
      <c r="IR27" s="84"/>
      <c r="IS27" s="84"/>
      <c r="IT27" s="84"/>
      <c r="IU27" s="84"/>
      <c r="IV27" s="84"/>
      <c r="IW27" s="84"/>
      <c r="IX27" s="84"/>
      <c r="IY27" s="84"/>
      <c r="IZ27" s="84"/>
      <c r="JA27" s="84"/>
      <c r="JB27" s="84"/>
      <c r="JC27" s="84"/>
      <c r="JD27" s="84"/>
      <c r="JE27" s="84"/>
      <c r="JF27" s="84"/>
      <c r="JG27" s="84"/>
      <c r="JH27" s="84"/>
      <c r="JI27" s="84"/>
      <c r="JJ27" s="84"/>
      <c r="JK27" s="84"/>
      <c r="JL27" s="84"/>
      <c r="JM27" s="84"/>
      <c r="JN27" s="84"/>
      <c r="JO27" s="84"/>
      <c r="JP27" s="84"/>
      <c r="JQ27" s="84"/>
      <c r="JR27" s="84"/>
      <c r="JS27" s="84"/>
      <c r="JT27" s="84"/>
      <c r="JU27" s="84"/>
      <c r="JV27" s="84"/>
      <c r="JW27" s="84"/>
      <c r="JX27" s="84"/>
      <c r="JY27" s="84"/>
      <c r="JZ27" s="84"/>
      <c r="KA27" s="84"/>
      <c r="KB27" s="84"/>
      <c r="KC27" s="84"/>
      <c r="KD27" s="84"/>
      <c r="KE27" s="84"/>
      <c r="KF27" s="84"/>
      <c r="KG27" s="84"/>
      <c r="KH27" s="84"/>
      <c r="KI27" s="84"/>
      <c r="KJ27" s="84"/>
      <c r="KK27" s="84"/>
      <c r="KL27" s="84"/>
      <c r="KM27" s="84"/>
      <c r="KN27" s="84"/>
      <c r="KO27" s="84"/>
      <c r="KP27" s="84"/>
      <c r="KQ27" s="84"/>
      <c r="KR27" s="84"/>
      <c r="KS27" s="84"/>
      <c r="KT27" s="84"/>
      <c r="KU27" s="84"/>
      <c r="KV27" s="84"/>
      <c r="KW27" s="84"/>
      <c r="KX27" s="84"/>
      <c r="KY27" s="84"/>
      <c r="KZ27" s="84"/>
      <c r="LA27" s="84"/>
      <c r="LB27" s="84"/>
      <c r="LC27" s="84"/>
      <c r="LD27" s="84"/>
      <c r="LE27" s="84"/>
      <c r="LF27" s="84"/>
      <c r="LG27" s="84"/>
      <c r="LH27" s="84"/>
      <c r="LI27" s="84"/>
      <c r="LJ27" s="84"/>
      <c r="LK27" s="84"/>
      <c r="LL27" s="84"/>
      <c r="LM27" s="84"/>
      <c r="LN27" s="84"/>
      <c r="LO27" s="84"/>
      <c r="LP27" s="84"/>
      <c r="LQ27" s="84"/>
      <c r="LR27" s="84"/>
      <c r="LS27" s="84"/>
      <c r="LT27" s="84"/>
      <c r="LU27" s="84"/>
      <c r="LV27" s="84"/>
      <c r="LW27" s="84"/>
      <c r="LX27" s="84"/>
      <c r="LY27" s="84"/>
      <c r="LZ27" s="84"/>
      <c r="MA27" s="84"/>
      <c r="MB27" s="84"/>
      <c r="MC27" s="84"/>
      <c r="MD27" s="84"/>
      <c r="ME27" s="84"/>
      <c r="MF27" s="84"/>
      <c r="MG27" s="84"/>
      <c r="MH27" s="84"/>
      <c r="MI27" s="84"/>
      <c r="MJ27" s="84"/>
      <c r="MK27" s="84"/>
      <c r="ML27" s="84"/>
      <c r="MM27" s="84"/>
      <c r="MN27" s="84"/>
      <c r="MO27" s="84"/>
      <c r="MP27" s="84"/>
      <c r="MQ27" s="84"/>
      <c r="MR27" s="84"/>
      <c r="MS27" s="84"/>
      <c r="MT27" s="84"/>
      <c r="MU27" s="84"/>
      <c r="MV27" s="84"/>
      <c r="MW27" s="84"/>
      <c r="MX27" s="84"/>
      <c r="MY27" s="84"/>
      <c r="MZ27" s="84"/>
      <c r="NA27" s="84"/>
      <c r="NB27" s="84"/>
      <c r="NC27" s="84"/>
      <c r="ND27" s="84"/>
      <c r="NE27" s="84"/>
      <c r="NF27" s="84"/>
      <c r="NG27" s="84"/>
      <c r="NH27" s="84"/>
      <c r="NI27" s="84"/>
      <c r="NJ27" s="84"/>
      <c r="NK27" s="84"/>
      <c r="NL27" s="84"/>
      <c r="NM27" s="84"/>
      <c r="NN27" s="84"/>
      <c r="NO27" s="84"/>
      <c r="NP27" s="84"/>
      <c r="NQ27" s="84"/>
      <c r="NR27" s="84"/>
      <c r="NS27" s="84"/>
      <c r="NT27" s="84"/>
      <c r="NU27" s="84"/>
      <c r="NV27" s="84"/>
      <c r="NW27" s="84"/>
      <c r="NX27" s="84"/>
      <c r="NY27" s="84"/>
      <c r="NZ27" s="84"/>
      <c r="OA27" s="84"/>
      <c r="OB27" s="84"/>
      <c r="OC27" s="84"/>
      <c r="OD27" s="84"/>
      <c r="OE27" s="84"/>
      <c r="OF27" s="84"/>
      <c r="OG27" s="84"/>
      <c r="OH27" s="84"/>
      <c r="OI27" s="84"/>
      <c r="OJ27" s="84"/>
      <c r="OK27" s="84"/>
      <c r="OL27" s="84"/>
      <c r="OM27" s="84"/>
      <c r="ON27" s="84"/>
      <c r="OO27" s="84"/>
      <c r="OP27" s="84"/>
      <c r="OQ27" s="84"/>
      <c r="OR27" s="84"/>
      <c r="OS27" s="84"/>
      <c r="OT27" s="84"/>
      <c r="OU27" s="84"/>
      <c r="OV27" s="84"/>
      <c r="OW27" s="84"/>
      <c r="OX27" s="84"/>
      <c r="OY27" s="84"/>
      <c r="OZ27" s="84"/>
      <c r="PA27" s="84"/>
      <c r="PB27" s="84"/>
      <c r="PC27" s="84"/>
      <c r="PD27" s="84"/>
      <c r="PE27" s="84"/>
      <c r="PF27" s="84"/>
      <c r="PG27" s="84"/>
      <c r="PH27" s="84"/>
      <c r="PI27" s="84"/>
      <c r="PJ27" s="84"/>
      <c r="PK27" s="84"/>
      <c r="PL27" s="84"/>
      <c r="PM27" s="84"/>
      <c r="PN27" s="84"/>
      <c r="PO27" s="84"/>
      <c r="PP27" s="84"/>
      <c r="PQ27" s="84"/>
      <c r="PR27" s="84"/>
      <c r="PS27" s="84"/>
      <c r="PT27" s="84"/>
      <c r="PU27" s="84"/>
      <c r="PV27" s="84"/>
      <c r="PW27" s="84"/>
      <c r="PX27" s="84"/>
      <c r="PY27" s="84"/>
      <c r="PZ27" s="84"/>
      <c r="QA27" s="84"/>
      <c r="QB27" s="84"/>
      <c r="QC27" s="84"/>
      <c r="QD27" s="84"/>
      <c r="QE27" s="84"/>
      <c r="QF27" s="84"/>
      <c r="QG27" s="84"/>
      <c r="QH27" s="84"/>
      <c r="QI27" s="84"/>
      <c r="QJ27" s="84"/>
      <c r="QK27" s="84"/>
      <c r="QL27" s="84"/>
      <c r="QM27" s="84"/>
      <c r="QN27" s="84"/>
      <c r="QO27" s="84"/>
      <c r="QP27" s="84"/>
      <c r="QQ27" s="84"/>
      <c r="QR27" s="84"/>
      <c r="QS27" s="84"/>
      <c r="QT27" s="84"/>
      <c r="QU27" s="84"/>
      <c r="QV27" s="84"/>
      <c r="QW27" s="84"/>
      <c r="QX27" s="84"/>
      <c r="QY27" s="84"/>
      <c r="QZ27" s="84"/>
      <c r="RA27" s="84"/>
      <c r="RB27" s="84"/>
      <c r="RC27" s="84"/>
      <c r="RD27" s="84"/>
      <c r="RE27" s="84"/>
      <c r="RF27" s="84"/>
      <c r="RG27" s="84"/>
      <c r="RH27" s="84"/>
      <c r="RI27" s="84"/>
      <c r="RJ27" s="84"/>
      <c r="RK27" s="84"/>
      <c r="RL27" s="84"/>
      <c r="RM27" s="84"/>
      <c r="RN27" s="84"/>
      <c r="RO27" s="84"/>
      <c r="RP27" s="84"/>
      <c r="RQ27" s="84"/>
      <c r="RR27" s="84"/>
      <c r="RS27" s="84"/>
      <c r="RT27" s="84"/>
      <c r="RU27" s="84"/>
      <c r="RV27" s="84"/>
      <c r="RW27" s="84"/>
      <c r="RX27" s="84"/>
      <c r="RY27" s="84"/>
      <c r="RZ27" s="84"/>
      <c r="SA27" s="84"/>
      <c r="SB27" s="84"/>
      <c r="SC27" s="84"/>
      <c r="SD27" s="84"/>
      <c r="SE27" s="84"/>
      <c r="SF27" s="84"/>
      <c r="SG27" s="84"/>
      <c r="SH27" s="84"/>
      <c r="SI27" s="84"/>
      <c r="SJ27" s="84"/>
      <c r="SK27" s="84"/>
      <c r="SL27" s="84"/>
      <c r="SM27" s="84"/>
      <c r="SN27" s="84"/>
      <c r="SO27" s="84"/>
      <c r="SP27" s="84"/>
      <c r="SQ27" s="84"/>
      <c r="SR27" s="84"/>
      <c r="SS27" s="84"/>
      <c r="ST27" s="84"/>
      <c r="SU27" s="84"/>
      <c r="SV27" s="84"/>
      <c r="SW27" s="84"/>
      <c r="SX27" s="84"/>
      <c r="SY27" s="84"/>
      <c r="SZ27" s="84"/>
      <c r="TA27" s="84"/>
      <c r="TB27" s="84"/>
      <c r="TC27" s="84"/>
      <c r="TD27" s="84"/>
      <c r="TE27" s="84"/>
      <c r="TF27" s="84"/>
      <c r="TG27" s="84"/>
      <c r="TH27" s="84"/>
      <c r="TI27" s="84"/>
      <c r="TJ27" s="84"/>
      <c r="TK27" s="84"/>
      <c r="TL27" s="84"/>
      <c r="TM27" s="84"/>
      <c r="TN27" s="84"/>
      <c r="TO27" s="84"/>
      <c r="TP27" s="84"/>
      <c r="TQ27" s="84"/>
      <c r="TR27" s="84"/>
      <c r="TS27" s="84"/>
      <c r="TT27" s="84"/>
      <c r="TU27" s="84"/>
      <c r="TV27" s="84"/>
      <c r="TW27" s="84"/>
      <c r="TX27" s="84"/>
      <c r="TY27" s="84"/>
      <c r="TZ27" s="84"/>
      <c r="UA27" s="84"/>
      <c r="UB27" s="84"/>
      <c r="UC27" s="84"/>
      <c r="UD27" s="84"/>
      <c r="UE27" s="84"/>
      <c r="UF27" s="84"/>
      <c r="UG27" s="84"/>
      <c r="UH27" s="84"/>
      <c r="UI27" s="84"/>
      <c r="UJ27" s="84"/>
      <c r="UK27" s="84"/>
      <c r="UL27" s="84"/>
      <c r="UM27" s="84"/>
      <c r="UN27" s="84"/>
      <c r="UO27" s="84"/>
      <c r="UP27" s="84"/>
      <c r="UQ27" s="84"/>
      <c r="UR27" s="84"/>
      <c r="US27" s="84"/>
      <c r="UT27" s="84"/>
      <c r="UU27" s="84"/>
      <c r="UV27" s="84"/>
      <c r="UW27" s="84"/>
      <c r="UX27" s="84"/>
      <c r="UY27" s="84"/>
      <c r="UZ27" s="84"/>
      <c r="VA27" s="84"/>
      <c r="VB27" s="84"/>
      <c r="VC27" s="84"/>
      <c r="VD27" s="84"/>
      <c r="VE27" s="84"/>
      <c r="VF27" s="84"/>
      <c r="VG27" s="84"/>
      <c r="VH27" s="84"/>
      <c r="VI27" s="84"/>
      <c r="VJ27" s="84"/>
      <c r="VK27" s="84"/>
      <c r="VL27" s="84"/>
      <c r="VM27" s="84"/>
      <c r="VN27" s="84"/>
      <c r="VO27" s="84"/>
      <c r="VP27" s="84"/>
      <c r="VQ27" s="84"/>
      <c r="VR27" s="84"/>
      <c r="VS27" s="84"/>
      <c r="VT27" s="84"/>
      <c r="VU27" s="84"/>
      <c r="VV27" s="84"/>
      <c r="VW27" s="84"/>
      <c r="VX27" s="84"/>
      <c r="VY27" s="84"/>
      <c r="VZ27" s="84"/>
      <c r="WA27" s="84"/>
      <c r="WB27" s="84"/>
      <c r="WC27" s="84"/>
      <c r="WD27" s="84"/>
      <c r="WE27" s="84"/>
      <c r="WF27" s="84"/>
      <c r="WG27" s="84"/>
      <c r="WH27" s="84"/>
      <c r="WI27" s="84"/>
      <c r="WJ27" s="84"/>
      <c r="WK27" s="84"/>
      <c r="WL27" s="84"/>
      <c r="WM27" s="84"/>
      <c r="WN27" s="84"/>
      <c r="WO27" s="84"/>
      <c r="WP27" s="84"/>
      <c r="WQ27" s="84"/>
      <c r="WR27" s="84"/>
      <c r="WS27" s="84"/>
      <c r="WT27" s="84"/>
      <c r="WU27" s="84"/>
      <c r="WV27" s="84"/>
      <c r="WW27" s="84"/>
      <c r="WX27" s="84"/>
      <c r="WY27" s="84"/>
      <c r="WZ27" s="84"/>
      <c r="XA27" s="84"/>
      <c r="XB27" s="84"/>
      <c r="XC27" s="84"/>
      <c r="XD27" s="84"/>
      <c r="XE27" s="84"/>
      <c r="XF27" s="84"/>
      <c r="XG27" s="84"/>
      <c r="XH27" s="84"/>
      <c r="XI27" s="84"/>
      <c r="XJ27" s="84"/>
      <c r="XK27" s="84"/>
      <c r="XL27" s="84"/>
      <c r="XM27" s="84"/>
      <c r="XN27" s="84"/>
      <c r="XO27" s="84"/>
      <c r="XP27" s="84"/>
      <c r="XQ27" s="84"/>
      <c r="XR27" s="84"/>
      <c r="XS27" s="84"/>
      <c r="XT27" s="84"/>
      <c r="XU27" s="84"/>
      <c r="XV27" s="84"/>
      <c r="XW27" s="84"/>
      <c r="XX27" s="84"/>
      <c r="XY27" s="84"/>
      <c r="XZ27" s="84"/>
      <c r="YA27" s="84"/>
      <c r="YB27" s="84"/>
      <c r="YC27" s="84"/>
      <c r="YD27" s="84"/>
      <c r="YE27" s="84"/>
      <c r="YF27" s="84"/>
      <c r="YG27" s="84"/>
      <c r="YH27" s="84"/>
      <c r="YI27" s="84"/>
      <c r="YJ27" s="84"/>
      <c r="YK27" s="84"/>
      <c r="YL27" s="84"/>
      <c r="YM27" s="84"/>
      <c r="YN27" s="84"/>
      <c r="YO27" s="84"/>
      <c r="YP27" s="84"/>
      <c r="YQ27" s="84"/>
      <c r="YR27" s="84"/>
      <c r="YS27" s="84"/>
      <c r="YT27" s="84"/>
      <c r="YU27" s="84"/>
      <c r="YV27" s="84"/>
      <c r="YW27" s="84"/>
      <c r="YX27" s="84"/>
      <c r="YY27" s="84"/>
      <c r="YZ27" s="84"/>
      <c r="ZA27" s="84"/>
      <c r="ZB27" s="84"/>
      <c r="ZC27" s="84"/>
      <c r="ZD27" s="84"/>
      <c r="ZE27" s="84"/>
      <c r="ZF27" s="84"/>
      <c r="ZG27" s="84"/>
      <c r="ZH27" s="84"/>
      <c r="ZI27" s="84"/>
      <c r="ZJ27" s="84"/>
      <c r="ZK27" s="84"/>
      <c r="ZL27" s="84"/>
      <c r="ZM27" s="84"/>
      <c r="ZN27" s="84"/>
      <c r="ZO27" s="84"/>
      <c r="ZP27" s="84"/>
      <c r="ZQ27" s="84"/>
      <c r="ZR27" s="84"/>
      <c r="ZS27" s="84"/>
      <c r="ZT27" s="84"/>
      <c r="ZU27" s="84"/>
      <c r="ZV27" s="84"/>
      <c r="ZW27" s="84"/>
      <c r="ZX27" s="84"/>
      <c r="ZY27" s="84"/>
      <c r="ZZ27" s="84"/>
      <c r="AAA27" s="84"/>
      <c r="AAB27" s="84"/>
      <c r="AAC27" s="84"/>
      <c r="AAD27" s="84"/>
      <c r="AAE27" s="84"/>
      <c r="AAF27" s="84"/>
      <c r="AAG27" s="84"/>
      <c r="AAH27" s="84"/>
      <c r="AAI27" s="84"/>
      <c r="AAJ27" s="84"/>
      <c r="AAK27" s="84"/>
      <c r="AAL27" s="84"/>
      <c r="AAM27" s="84"/>
      <c r="AAN27" s="84"/>
      <c r="AAO27" s="84"/>
      <c r="AAP27" s="84"/>
      <c r="AAQ27" s="84"/>
      <c r="AAR27" s="84"/>
      <c r="AAS27" s="84"/>
      <c r="AAT27" s="84"/>
      <c r="AAU27" s="84"/>
      <c r="AAV27" s="84"/>
      <c r="AAW27" s="84"/>
      <c r="AAX27" s="84"/>
      <c r="AAY27" s="84"/>
      <c r="AAZ27" s="84"/>
      <c r="ABA27" s="84"/>
      <c r="ABB27" s="84"/>
      <c r="ABC27" s="84"/>
      <c r="ABD27" s="84"/>
      <c r="ABE27" s="84"/>
      <c r="ABF27" s="84"/>
      <c r="ABG27" s="84"/>
      <c r="ABH27" s="84"/>
      <c r="ABI27" s="84"/>
      <c r="ABJ27" s="84"/>
      <c r="ABK27" s="84"/>
      <c r="ABL27" s="84"/>
      <c r="ABM27" s="84"/>
      <c r="ABN27" s="84"/>
      <c r="ABO27" s="84"/>
      <c r="ABP27" s="84"/>
      <c r="ABQ27" s="84"/>
      <c r="ABR27" s="84"/>
      <c r="ABS27" s="84"/>
      <c r="ABT27" s="84"/>
      <c r="ABU27" s="84"/>
      <c r="ABV27" s="84"/>
      <c r="ABW27" s="84"/>
      <c r="ABX27" s="84"/>
      <c r="ABY27" s="84"/>
      <c r="ABZ27" s="84"/>
      <c r="ACA27" s="84"/>
      <c r="ACB27" s="84"/>
      <c r="ACC27" s="84"/>
      <c r="ACD27" s="84"/>
      <c r="ACE27" s="84"/>
      <c r="ACF27" s="84"/>
      <c r="ACG27" s="84"/>
      <c r="ACH27" s="84"/>
      <c r="ACI27" s="84"/>
      <c r="ACJ27" s="84"/>
      <c r="ACK27" s="84"/>
      <c r="ACL27" s="84"/>
      <c r="ACM27" s="84"/>
      <c r="ACN27" s="84"/>
      <c r="ACO27" s="84"/>
      <c r="ACP27" s="84"/>
      <c r="ACQ27" s="84"/>
      <c r="ACR27" s="84"/>
      <c r="ACS27" s="84"/>
      <c r="ACT27" s="84"/>
      <c r="ACU27" s="84"/>
      <c r="ACV27" s="84"/>
      <c r="ACW27" s="84"/>
      <c r="ACX27" s="84"/>
      <c r="ACY27" s="84"/>
      <c r="ACZ27" s="84"/>
      <c r="ADA27" s="84"/>
      <c r="ADB27" s="84"/>
      <c r="ADC27" s="84"/>
      <c r="ADD27" s="84"/>
      <c r="ADE27" s="84"/>
      <c r="ADF27" s="84"/>
      <c r="ADG27" s="84"/>
      <c r="ADH27" s="84"/>
      <c r="ADI27" s="84"/>
      <c r="ADJ27" s="84"/>
      <c r="ADK27" s="84"/>
      <c r="ADL27" s="84"/>
      <c r="ADM27" s="84"/>
      <c r="ADN27" s="84"/>
      <c r="ADO27" s="84"/>
      <c r="ADP27" s="84"/>
      <c r="ADQ27" s="84"/>
      <c r="ADR27" s="84"/>
      <c r="ADS27" s="84"/>
      <c r="ADT27" s="84"/>
      <c r="ADU27" s="84"/>
      <c r="ADV27" s="84"/>
      <c r="ADW27" s="84"/>
      <c r="ADX27" s="84"/>
      <c r="ADY27" s="84"/>
      <c r="ADZ27" s="84"/>
      <c r="AEA27" s="84"/>
      <c r="AEB27" s="84"/>
      <c r="AEC27" s="84"/>
      <c r="AED27" s="84"/>
      <c r="AEE27" s="84"/>
      <c r="AEF27" s="84"/>
      <c r="AEG27" s="84"/>
      <c r="AEH27" s="84"/>
      <c r="AEI27" s="84"/>
      <c r="AEJ27" s="84"/>
      <c r="AEK27" s="84"/>
      <c r="AEL27" s="84"/>
      <c r="AEM27" s="84"/>
      <c r="AEN27" s="84"/>
      <c r="AEO27" s="84"/>
      <c r="AEP27" s="84"/>
      <c r="AEQ27" s="84"/>
      <c r="AER27" s="84"/>
      <c r="AES27" s="84"/>
      <c r="AET27" s="84"/>
      <c r="AEU27" s="84"/>
      <c r="AEV27" s="84"/>
      <c r="AEW27" s="84"/>
      <c r="AEX27" s="84"/>
      <c r="AEY27" s="84"/>
      <c r="AEZ27" s="84"/>
      <c r="AFA27" s="84"/>
      <c r="AFB27" s="84"/>
      <c r="AFC27" s="84"/>
      <c r="AFD27" s="84"/>
      <c r="AFE27" s="84"/>
      <c r="AFF27" s="84"/>
      <c r="AFG27" s="84"/>
      <c r="AFH27" s="84"/>
      <c r="AFI27" s="84"/>
      <c r="AFJ27" s="84"/>
      <c r="AFK27" s="84"/>
      <c r="AFL27" s="84"/>
      <c r="AFM27" s="84"/>
      <c r="AFN27" s="84"/>
      <c r="AFO27" s="84"/>
      <c r="AFP27" s="84"/>
      <c r="AFQ27" s="84"/>
      <c r="AFR27" s="84"/>
      <c r="AFS27" s="84"/>
      <c r="AFT27" s="84"/>
      <c r="AFU27" s="84"/>
      <c r="AFV27" s="84"/>
      <c r="AFW27" s="84"/>
      <c r="AFX27" s="84"/>
      <c r="AFY27" s="84"/>
      <c r="AFZ27" s="84"/>
      <c r="AGA27" s="84"/>
      <c r="AGB27" s="84"/>
      <c r="AGC27" s="84"/>
      <c r="AGD27" s="84"/>
      <c r="AGE27" s="84"/>
      <c r="AGF27" s="84"/>
      <c r="AGG27" s="84"/>
      <c r="AGH27" s="84"/>
      <c r="AGI27" s="84"/>
      <c r="AGJ27" s="84"/>
      <c r="AGK27" s="84"/>
      <c r="AGL27" s="84"/>
      <c r="AGM27" s="84"/>
      <c r="AGN27" s="84"/>
      <c r="AGO27" s="84"/>
      <c r="AGP27" s="84"/>
      <c r="AGQ27" s="84"/>
      <c r="AGR27" s="84"/>
      <c r="AGS27" s="84"/>
      <c r="AGT27" s="84"/>
      <c r="AGU27" s="84"/>
      <c r="AGV27" s="84"/>
      <c r="AGW27" s="84"/>
      <c r="AGX27" s="84"/>
      <c r="AGY27" s="84"/>
      <c r="AGZ27" s="84"/>
      <c r="AHA27" s="84"/>
      <c r="AHB27" s="84"/>
      <c r="AHC27" s="84"/>
      <c r="AHD27" s="84"/>
      <c r="AHE27" s="84"/>
      <c r="AHF27" s="84"/>
      <c r="AHG27" s="84"/>
      <c r="AHH27" s="84"/>
      <c r="AHI27" s="84"/>
      <c r="AHJ27" s="84"/>
      <c r="AHK27" s="84"/>
      <c r="AHL27" s="84"/>
      <c r="AHM27" s="84"/>
      <c r="AHN27" s="84"/>
      <c r="AHO27" s="84"/>
      <c r="AHP27" s="84"/>
      <c r="AHQ27" s="84"/>
      <c r="AHR27" s="84"/>
      <c r="AHS27" s="84"/>
      <c r="AHT27" s="84"/>
      <c r="AHU27" s="84"/>
      <c r="AHV27" s="84"/>
      <c r="AHW27" s="84"/>
      <c r="AHX27" s="84"/>
      <c r="AHY27" s="84"/>
      <c r="AHZ27" s="84"/>
      <c r="AIA27" s="84"/>
      <c r="AIB27" s="84"/>
      <c r="AIC27" s="84"/>
      <c r="AID27" s="84"/>
      <c r="AIE27" s="84"/>
      <c r="AIF27" s="84"/>
      <c r="AIG27" s="84"/>
      <c r="AIH27" s="84"/>
      <c r="AII27" s="84"/>
      <c r="AIJ27" s="84"/>
      <c r="AIK27" s="84"/>
      <c r="AIL27" s="84"/>
      <c r="AIM27" s="84"/>
      <c r="AIN27" s="84"/>
      <c r="AIO27" s="84"/>
      <c r="AIP27" s="84"/>
      <c r="AIQ27" s="84"/>
      <c r="AIR27" s="84"/>
      <c r="AIS27" s="84"/>
      <c r="AIT27" s="84"/>
      <c r="AIU27" s="84"/>
      <c r="AIV27" s="84"/>
      <c r="AIW27" s="84"/>
      <c r="AIX27" s="84"/>
      <c r="AIY27" s="84"/>
      <c r="AIZ27" s="84"/>
      <c r="AJA27" s="84"/>
      <c r="AJB27" s="84"/>
      <c r="AJC27" s="84"/>
      <c r="AJD27" s="84"/>
      <c r="AJE27" s="84"/>
      <c r="AJF27" s="84"/>
      <c r="AJG27" s="84"/>
      <c r="AJH27" s="84"/>
      <c r="AJI27" s="84"/>
      <c r="AJJ27" s="84"/>
      <c r="AJK27" s="84"/>
      <c r="AJL27" s="84"/>
      <c r="AJM27" s="84"/>
      <c r="AJN27" s="84"/>
      <c r="AJO27" s="84"/>
      <c r="AJP27" s="84"/>
      <c r="AJQ27" s="84"/>
      <c r="AJR27" s="84"/>
      <c r="AJS27" s="84"/>
      <c r="AJT27" s="84"/>
      <c r="AJU27" s="84"/>
      <c r="AJV27" s="84"/>
      <c r="AJW27" s="84"/>
      <c r="AJX27" s="84"/>
      <c r="AJY27" s="84"/>
      <c r="AJZ27" s="84"/>
      <c r="AKA27" s="84"/>
      <c r="AKB27" s="84"/>
      <c r="AKC27" s="84"/>
      <c r="AKD27" s="84"/>
      <c r="AKE27" s="84"/>
      <c r="AKF27" s="84"/>
      <c r="AKG27" s="84"/>
      <c r="AKH27" s="84"/>
      <c r="AKI27" s="84"/>
      <c r="AKJ27" s="84"/>
      <c r="AKK27" s="84"/>
      <c r="AKL27" s="84"/>
      <c r="AKM27" s="84"/>
      <c r="AKN27" s="84"/>
      <c r="AKO27" s="84"/>
      <c r="AKP27" s="84"/>
      <c r="AKQ27" s="84"/>
      <c r="AKR27" s="84"/>
      <c r="AKS27" s="84"/>
      <c r="AKT27" s="84"/>
      <c r="AKU27" s="84"/>
      <c r="AKV27" s="84"/>
      <c r="AKW27" s="84"/>
      <c r="AKX27" s="84"/>
      <c r="AKY27" s="84"/>
      <c r="AKZ27" s="84"/>
      <c r="ALA27" s="84"/>
      <c r="ALB27" s="84"/>
      <c r="ALC27" s="84"/>
      <c r="ALD27" s="84"/>
      <c r="ALE27" s="84"/>
      <c r="ALF27" s="84"/>
      <c r="ALG27" s="84"/>
      <c r="ALH27" s="84"/>
      <c r="ALI27" s="84"/>
      <c r="ALJ27" s="84"/>
      <c r="ALK27" s="84"/>
      <c r="ALL27" s="84"/>
      <c r="ALM27" s="84"/>
      <c r="ALN27" s="84"/>
      <c r="ALO27" s="84"/>
      <c r="ALP27" s="84"/>
      <c r="ALQ27" s="84"/>
      <c r="ALR27" s="84"/>
      <c r="ALS27" s="84"/>
      <c r="ALT27" s="84"/>
      <c r="ALU27" s="84"/>
      <c r="ALV27" s="84"/>
      <c r="ALW27" s="84"/>
      <c r="ALX27" s="84"/>
      <c r="ALY27" s="84"/>
      <c r="ALZ27" s="84"/>
      <c r="AMA27" s="84"/>
      <c r="AMB27" s="84"/>
      <c r="AMC27" s="84"/>
      <c r="AMD27" s="84"/>
      <c r="AME27" s="84"/>
      <c r="AMF27" s="84"/>
      <c r="AMG27" s="84"/>
      <c r="AMH27" s="84"/>
      <c r="AMI27" s="84"/>
      <c r="AMJ27" s="84"/>
      <c r="AMK27" s="84"/>
      <c r="AML27" s="84"/>
      <c r="AMM27" s="84"/>
      <c r="AMN27" s="84"/>
      <c r="AMO27" s="84"/>
      <c r="AMP27" s="84"/>
      <c r="AMQ27" s="84"/>
      <c r="AMR27" s="84"/>
      <c r="AMS27" s="84"/>
      <c r="AMT27" s="84"/>
      <c r="AMU27" s="84"/>
      <c r="AMV27" s="84"/>
      <c r="AMW27" s="84"/>
      <c r="AMX27" s="84"/>
      <c r="AMY27" s="84"/>
      <c r="AMZ27" s="84"/>
      <c r="ANA27" s="84"/>
      <c r="ANB27" s="84"/>
      <c r="ANC27" s="84"/>
      <c r="AND27" s="84"/>
      <c r="ANE27" s="84"/>
      <c r="ANF27" s="84"/>
      <c r="ANG27" s="84"/>
      <c r="ANH27" s="84"/>
      <c r="ANI27" s="84"/>
      <c r="ANJ27" s="84"/>
      <c r="ANK27" s="84"/>
      <c r="ANL27" s="84"/>
      <c r="ANM27" s="84"/>
      <c r="ANN27" s="84"/>
      <c r="ANO27" s="84"/>
      <c r="ANP27" s="84"/>
      <c r="ANQ27" s="84"/>
      <c r="ANR27" s="84"/>
      <c r="ANS27" s="84"/>
      <c r="ANT27" s="84"/>
      <c r="ANU27" s="84"/>
      <c r="ANV27" s="84"/>
      <c r="ANW27" s="84"/>
      <c r="ANX27" s="84"/>
      <c r="ANY27" s="84"/>
      <c r="ANZ27" s="84"/>
      <c r="AOA27" s="84"/>
      <c r="AOB27" s="84"/>
      <c r="AOC27" s="84"/>
      <c r="AOD27" s="84"/>
      <c r="AOE27" s="84"/>
      <c r="AOF27" s="84"/>
      <c r="AOG27" s="84"/>
      <c r="AOH27" s="84"/>
      <c r="AOI27" s="84"/>
      <c r="AOJ27" s="84"/>
      <c r="AOK27" s="84"/>
      <c r="AOL27" s="84"/>
      <c r="AOM27" s="84"/>
      <c r="AON27" s="84"/>
      <c r="AOO27" s="84"/>
      <c r="AOP27" s="84"/>
      <c r="AOQ27" s="84"/>
      <c r="AOR27" s="84"/>
      <c r="AOS27" s="84"/>
      <c r="AOT27" s="84"/>
      <c r="AOU27" s="84"/>
      <c r="AOV27" s="84"/>
      <c r="AOW27" s="84"/>
      <c r="AOX27" s="84"/>
      <c r="AOY27" s="84"/>
      <c r="AOZ27" s="84"/>
      <c r="APA27" s="84"/>
      <c r="APB27" s="84"/>
      <c r="APC27" s="84"/>
      <c r="APD27" s="84"/>
      <c r="APE27" s="84"/>
      <c r="APF27" s="84"/>
      <c r="APG27" s="84"/>
      <c r="APH27" s="84"/>
      <c r="API27" s="84"/>
      <c r="APJ27" s="84"/>
      <c r="APK27" s="84"/>
      <c r="APL27" s="84"/>
      <c r="APM27" s="84"/>
      <c r="APN27" s="84"/>
      <c r="APO27" s="84"/>
      <c r="APP27" s="84"/>
      <c r="APQ27" s="84"/>
      <c r="APR27" s="84"/>
      <c r="APS27" s="84"/>
      <c r="APT27" s="84"/>
      <c r="APU27" s="84"/>
      <c r="APV27" s="84"/>
      <c r="APW27" s="84"/>
      <c r="APX27" s="84"/>
      <c r="APY27" s="84"/>
      <c r="APZ27" s="84"/>
      <c r="AQA27" s="84"/>
      <c r="AQB27" s="84"/>
      <c r="AQC27" s="84"/>
      <c r="AQD27" s="84"/>
      <c r="AQE27" s="84"/>
      <c r="AQF27" s="84"/>
      <c r="AQG27" s="84"/>
      <c r="AQH27" s="84"/>
      <c r="AQI27" s="84"/>
      <c r="AQJ27" s="84"/>
      <c r="AQK27" s="84"/>
      <c r="AQL27" s="84"/>
      <c r="AQM27" s="84"/>
      <c r="AQN27" s="84"/>
      <c r="AQO27" s="84"/>
      <c r="AQP27" s="84"/>
      <c r="AQQ27" s="84"/>
      <c r="AQR27" s="84"/>
      <c r="AQS27" s="84"/>
      <c r="AQT27" s="84"/>
      <c r="AQU27" s="84"/>
      <c r="AQV27" s="84"/>
      <c r="AQW27" s="84"/>
      <c r="AQX27" s="84"/>
      <c r="AQY27" s="84"/>
      <c r="AQZ27" s="84"/>
      <c r="ARA27" s="84"/>
      <c r="ARB27" s="84"/>
      <c r="ARC27" s="84"/>
      <c r="ARD27" s="84"/>
      <c r="ARE27" s="84"/>
      <c r="ARF27" s="84"/>
      <c r="ARG27" s="84"/>
      <c r="ARH27" s="84"/>
      <c r="ARI27" s="84"/>
      <c r="ARJ27" s="84"/>
      <c r="ARK27" s="84"/>
      <c r="ARL27" s="84"/>
      <c r="ARM27" s="84"/>
      <c r="ARN27" s="84"/>
      <c r="ARO27" s="84"/>
      <c r="ARP27" s="84"/>
      <c r="ARQ27" s="84"/>
      <c r="ARR27" s="84"/>
      <c r="ARS27" s="84"/>
      <c r="ART27" s="84"/>
      <c r="ARU27" s="84"/>
      <c r="ARV27" s="84"/>
      <c r="ARW27" s="84"/>
      <c r="ARX27" s="84"/>
      <c r="ARY27" s="84"/>
      <c r="ARZ27" s="84"/>
      <c r="ASA27" s="84"/>
      <c r="ASB27" s="84"/>
      <c r="ASC27" s="84"/>
      <c r="ASD27" s="84"/>
      <c r="ASE27" s="84"/>
      <c r="ASF27" s="84"/>
      <c r="ASG27" s="84"/>
      <c r="ASH27" s="84"/>
      <c r="ASI27" s="84"/>
      <c r="ASJ27" s="84"/>
      <c r="ASK27" s="84"/>
      <c r="ASL27" s="84"/>
      <c r="ASM27" s="84"/>
      <c r="ASN27" s="84"/>
      <c r="ASO27" s="84"/>
      <c r="ASP27" s="84"/>
      <c r="ASQ27" s="84"/>
      <c r="ASR27" s="84"/>
      <c r="ASS27" s="84"/>
      <c r="AST27" s="84"/>
      <c r="ASU27" s="84"/>
      <c r="ASV27" s="84"/>
      <c r="ASW27" s="84"/>
      <c r="ASX27" s="84"/>
      <c r="ASY27" s="84"/>
      <c r="ASZ27" s="84"/>
      <c r="ATA27" s="84"/>
      <c r="ATB27" s="84"/>
      <c r="ATC27" s="84"/>
      <c r="ATD27" s="84"/>
      <c r="ATE27" s="84"/>
      <c r="ATF27" s="84"/>
      <c r="ATG27" s="84"/>
      <c r="ATH27" s="84"/>
      <c r="ATI27" s="84"/>
      <c r="ATJ27" s="84"/>
      <c r="ATK27" s="84"/>
      <c r="ATL27" s="84"/>
      <c r="ATM27" s="84"/>
      <c r="ATN27" s="84"/>
      <c r="ATO27" s="84"/>
      <c r="ATP27" s="84"/>
      <c r="ATQ27" s="84"/>
      <c r="ATR27" s="84"/>
      <c r="ATS27" s="84"/>
      <c r="ATT27" s="84"/>
      <c r="ATU27" s="84"/>
      <c r="ATV27" s="84"/>
      <c r="ATW27" s="84"/>
      <c r="ATX27" s="84"/>
      <c r="ATY27" s="84"/>
      <c r="ATZ27" s="84"/>
      <c r="AUA27" s="84"/>
      <c r="AUB27" s="84"/>
      <c r="AUC27" s="84"/>
      <c r="AUD27" s="84"/>
      <c r="AUE27" s="84"/>
      <c r="AUF27" s="84"/>
      <c r="AUG27" s="84"/>
      <c r="AUH27" s="84"/>
      <c r="AUI27" s="84"/>
      <c r="AUJ27" s="84"/>
      <c r="AUK27" s="84"/>
      <c r="AUL27" s="84"/>
      <c r="AUM27" s="84"/>
      <c r="AUN27" s="84"/>
      <c r="AUO27" s="84"/>
      <c r="AUP27" s="84"/>
      <c r="AUQ27" s="84"/>
      <c r="AUR27" s="84"/>
      <c r="AUS27" s="84"/>
      <c r="AUT27" s="84"/>
      <c r="AUU27" s="84"/>
      <c r="AUV27" s="84"/>
      <c r="AUW27" s="84"/>
      <c r="AUX27" s="84"/>
      <c r="AUY27" s="84"/>
      <c r="AUZ27" s="84"/>
      <c r="AVA27" s="84"/>
      <c r="AVB27" s="84"/>
      <c r="AVC27" s="84"/>
      <c r="AVD27" s="84"/>
      <c r="AVE27" s="84"/>
      <c r="AVF27" s="84"/>
      <c r="AVG27" s="84"/>
      <c r="AVH27" s="84"/>
      <c r="AVI27" s="84"/>
      <c r="AVJ27" s="84"/>
      <c r="AVK27" s="84"/>
      <c r="AVL27" s="84"/>
      <c r="AVM27" s="84"/>
      <c r="AVN27" s="84"/>
      <c r="AVO27" s="84"/>
      <c r="AVP27" s="84"/>
      <c r="AVQ27" s="84"/>
      <c r="AVR27" s="84"/>
      <c r="AVS27" s="84"/>
      <c r="AVT27" s="84"/>
      <c r="AVU27" s="84"/>
      <c r="AVV27" s="84"/>
      <c r="AVW27" s="84"/>
      <c r="AVX27" s="84"/>
      <c r="AVY27" s="84"/>
      <c r="AVZ27" s="84"/>
      <c r="AWA27" s="84"/>
      <c r="AWB27" s="84"/>
      <c r="AWC27" s="84"/>
      <c r="AWD27" s="84"/>
      <c r="AWE27" s="84"/>
      <c r="AWF27" s="84"/>
      <c r="AWG27" s="84"/>
      <c r="AWH27" s="84"/>
      <c r="AWI27" s="84"/>
      <c r="AWJ27" s="84"/>
      <c r="AWK27" s="84"/>
      <c r="AWL27" s="84"/>
      <c r="AWM27" s="84"/>
      <c r="AWN27" s="84"/>
      <c r="AWO27" s="84"/>
      <c r="AWP27" s="84"/>
      <c r="AWQ27" s="84"/>
      <c r="AWR27" s="84"/>
      <c r="AWS27" s="84"/>
      <c r="AWT27" s="84"/>
      <c r="AWU27" s="84"/>
      <c r="AWV27" s="84"/>
      <c r="AWW27" s="84"/>
      <c r="AWX27" s="84"/>
      <c r="AWY27" s="84"/>
      <c r="AWZ27" s="84"/>
      <c r="AXA27" s="84"/>
      <c r="AXB27" s="84"/>
      <c r="AXC27" s="84"/>
      <c r="AXD27" s="84"/>
      <c r="AXE27" s="84"/>
      <c r="AXF27" s="84"/>
      <c r="AXG27" s="84"/>
      <c r="AXH27" s="84"/>
      <c r="AXI27" s="84"/>
      <c r="AXJ27" s="84"/>
      <c r="AXK27" s="84"/>
      <c r="AXL27" s="84"/>
      <c r="AXM27" s="84"/>
      <c r="AXN27" s="84"/>
      <c r="AXO27" s="84"/>
      <c r="AXP27" s="84"/>
      <c r="AXQ27" s="84"/>
      <c r="AXR27" s="84"/>
      <c r="AXS27" s="84"/>
      <c r="AXT27" s="84"/>
      <c r="AXU27" s="84"/>
      <c r="AXV27" s="84"/>
      <c r="AXW27" s="84"/>
      <c r="AXX27" s="84"/>
      <c r="AXY27" s="84"/>
      <c r="AXZ27" s="84"/>
      <c r="AYA27" s="84"/>
      <c r="AYB27" s="84"/>
      <c r="AYC27" s="84"/>
      <c r="AYD27" s="84"/>
      <c r="AYE27" s="84"/>
      <c r="AYF27" s="84"/>
      <c r="AYG27" s="84"/>
      <c r="AYH27" s="84"/>
      <c r="AYI27" s="84"/>
      <c r="AYJ27" s="84"/>
      <c r="AYK27" s="84"/>
      <c r="AYL27" s="84"/>
      <c r="AYM27" s="84"/>
      <c r="AYN27" s="84"/>
      <c r="AYO27" s="84"/>
      <c r="AYP27" s="84"/>
      <c r="AYQ27" s="84"/>
      <c r="AYR27" s="84"/>
      <c r="AYS27" s="84"/>
      <c r="AYT27" s="84"/>
      <c r="AYU27" s="84"/>
      <c r="AYV27" s="84"/>
      <c r="AYW27" s="84"/>
      <c r="AYX27" s="84"/>
      <c r="AYY27" s="84"/>
      <c r="AYZ27" s="84"/>
      <c r="AZA27" s="84"/>
      <c r="AZB27" s="84"/>
      <c r="AZC27" s="84"/>
      <c r="AZD27" s="84"/>
      <c r="AZE27" s="84"/>
      <c r="AZF27" s="84"/>
      <c r="AZG27" s="84"/>
      <c r="AZH27" s="84"/>
      <c r="AZI27" s="84"/>
      <c r="AZJ27" s="84"/>
      <c r="AZK27" s="84"/>
      <c r="AZL27" s="84"/>
      <c r="AZM27" s="84"/>
      <c r="AZN27" s="84"/>
      <c r="AZO27" s="84"/>
      <c r="AZP27" s="84"/>
      <c r="AZQ27" s="84"/>
      <c r="AZR27" s="84"/>
      <c r="AZS27" s="84"/>
      <c r="AZT27" s="84"/>
      <c r="AZU27" s="84"/>
      <c r="AZV27" s="84"/>
      <c r="AZW27" s="84"/>
      <c r="AZX27" s="84"/>
      <c r="AZY27" s="84"/>
      <c r="AZZ27" s="84"/>
      <c r="BAA27" s="84"/>
      <c r="BAB27" s="84"/>
      <c r="BAC27" s="84"/>
      <c r="BAD27" s="84"/>
      <c r="BAE27" s="84"/>
      <c r="BAF27" s="84"/>
      <c r="BAG27" s="84"/>
      <c r="BAH27" s="84"/>
      <c r="BAI27" s="84"/>
      <c r="BAJ27" s="84"/>
      <c r="BAK27" s="84"/>
      <c r="BAL27" s="84"/>
      <c r="BAM27" s="84"/>
      <c r="BAN27" s="84"/>
      <c r="BAO27" s="84"/>
      <c r="BAP27" s="84"/>
      <c r="BAQ27" s="84"/>
      <c r="BAR27" s="84"/>
      <c r="BAS27" s="84"/>
      <c r="BAT27" s="84"/>
      <c r="BAU27" s="84"/>
      <c r="BAV27" s="84"/>
      <c r="BAW27" s="84"/>
      <c r="BAX27" s="84"/>
      <c r="BAY27" s="84"/>
      <c r="BAZ27" s="84"/>
      <c r="BBA27" s="84"/>
      <c r="BBB27" s="84"/>
      <c r="BBC27" s="84"/>
      <c r="BBD27" s="84"/>
      <c r="BBE27" s="84"/>
      <c r="BBF27" s="84"/>
      <c r="BBG27" s="84"/>
      <c r="BBH27" s="84"/>
      <c r="BBI27" s="84"/>
      <c r="BBJ27" s="84"/>
      <c r="BBK27" s="84"/>
      <c r="BBL27" s="84"/>
      <c r="BBM27" s="84"/>
      <c r="BBN27" s="84"/>
      <c r="BBO27" s="84"/>
      <c r="BBP27" s="84"/>
      <c r="BBQ27" s="84"/>
      <c r="BBR27" s="84"/>
      <c r="BBS27" s="84"/>
      <c r="BBT27" s="84"/>
      <c r="BBU27" s="84"/>
      <c r="BBV27" s="84"/>
      <c r="BBW27" s="84"/>
      <c r="BBX27" s="84"/>
      <c r="BBY27" s="84"/>
      <c r="BBZ27" s="84"/>
      <c r="BCA27" s="84"/>
      <c r="BCB27" s="84"/>
      <c r="BCC27" s="84"/>
      <c r="BCD27" s="84"/>
      <c r="BCE27" s="84"/>
      <c r="BCF27" s="84"/>
      <c r="BCG27" s="84"/>
      <c r="BCH27" s="84"/>
      <c r="BCI27" s="84"/>
      <c r="BCJ27" s="84"/>
      <c r="BCK27" s="84"/>
      <c r="BCL27" s="84"/>
      <c r="BCM27" s="84"/>
      <c r="BCN27" s="84"/>
      <c r="BCO27" s="84"/>
      <c r="BCP27" s="84"/>
      <c r="BCQ27" s="84"/>
      <c r="BCR27" s="84"/>
      <c r="BCS27" s="84"/>
      <c r="BCT27" s="84"/>
      <c r="BCU27" s="84"/>
      <c r="BCV27" s="84"/>
      <c r="BCW27" s="84"/>
      <c r="BCX27" s="84"/>
      <c r="BCY27" s="84"/>
      <c r="BCZ27" s="84"/>
      <c r="BDA27" s="84"/>
      <c r="BDB27" s="84"/>
      <c r="BDC27" s="84"/>
      <c r="BDD27" s="84"/>
      <c r="BDE27" s="84"/>
      <c r="BDF27" s="84"/>
      <c r="BDG27" s="84"/>
      <c r="BDH27" s="84"/>
      <c r="BDI27" s="84"/>
      <c r="BDJ27" s="84"/>
      <c r="BDK27" s="84"/>
      <c r="BDL27" s="84"/>
      <c r="BDM27" s="84"/>
      <c r="BDN27" s="84"/>
      <c r="BDO27" s="84"/>
      <c r="BDP27" s="84"/>
      <c r="BDQ27" s="84"/>
      <c r="BDR27" s="84"/>
      <c r="BDS27" s="84"/>
      <c r="BDT27" s="84"/>
      <c r="BDU27" s="84"/>
      <c r="BDV27" s="84"/>
      <c r="BDW27" s="84"/>
      <c r="BDX27" s="84"/>
      <c r="BDY27" s="84"/>
      <c r="BDZ27" s="84"/>
      <c r="BEA27" s="84"/>
      <c r="BEB27" s="84"/>
      <c r="BEC27" s="84"/>
      <c r="BED27" s="84"/>
      <c r="BEE27" s="84"/>
      <c r="BEF27" s="84"/>
      <c r="BEG27" s="84"/>
      <c r="BEH27" s="84"/>
      <c r="BEI27" s="84"/>
      <c r="BEJ27" s="84"/>
      <c r="BEK27" s="84"/>
      <c r="BEL27" s="84"/>
      <c r="BEM27" s="84"/>
      <c r="BEN27" s="84"/>
      <c r="BEO27" s="84"/>
      <c r="BEP27" s="84"/>
      <c r="BEQ27" s="84"/>
      <c r="BER27" s="84"/>
      <c r="BES27" s="84"/>
      <c r="BET27" s="84"/>
      <c r="BEU27" s="84"/>
      <c r="BEV27" s="84"/>
      <c r="BEW27" s="84"/>
      <c r="BEX27" s="84"/>
      <c r="BEY27" s="84"/>
      <c r="BEZ27" s="84"/>
      <c r="BFA27" s="84"/>
      <c r="BFB27" s="84"/>
      <c r="BFC27" s="84"/>
      <c r="BFD27" s="84"/>
      <c r="BFE27" s="84"/>
      <c r="BFF27" s="84"/>
      <c r="BFG27" s="84"/>
      <c r="BFH27" s="84"/>
      <c r="BFI27" s="84"/>
      <c r="BFJ27" s="84"/>
      <c r="BFK27" s="84"/>
      <c r="BFL27" s="84"/>
      <c r="BFM27" s="84"/>
      <c r="BFN27" s="84"/>
      <c r="BFO27" s="84"/>
      <c r="BFP27" s="84"/>
      <c r="BFQ27" s="84"/>
      <c r="BFR27" s="84"/>
      <c r="BFS27" s="84"/>
      <c r="BFT27" s="84"/>
      <c r="BFU27" s="84"/>
      <c r="BFV27" s="84"/>
      <c r="BFW27" s="84"/>
      <c r="BFX27" s="84"/>
      <c r="BFY27" s="84"/>
      <c r="BFZ27" s="84"/>
      <c r="BGA27" s="84"/>
      <c r="BGB27" s="84"/>
      <c r="BGC27" s="84"/>
      <c r="BGD27" s="84"/>
      <c r="BGE27" s="84"/>
      <c r="BGF27" s="84"/>
      <c r="BGG27" s="84"/>
      <c r="BGH27" s="84"/>
      <c r="BGI27" s="84"/>
      <c r="BGJ27" s="84"/>
      <c r="BGK27" s="84"/>
      <c r="BGL27" s="84"/>
      <c r="BGM27" s="84"/>
      <c r="BGN27" s="84"/>
      <c r="BGO27" s="84"/>
      <c r="BGP27" s="84"/>
      <c r="BGQ27" s="84"/>
      <c r="BGR27" s="84"/>
      <c r="BGS27" s="84"/>
      <c r="BGT27" s="84"/>
      <c r="BGU27" s="84"/>
      <c r="BGV27" s="84"/>
      <c r="BGW27" s="84"/>
      <c r="BGX27" s="84"/>
      <c r="BGY27" s="84"/>
      <c r="BGZ27" s="84"/>
      <c r="BHA27" s="84"/>
      <c r="BHB27" s="84"/>
      <c r="BHC27" s="84"/>
      <c r="BHD27" s="84"/>
      <c r="BHE27" s="84"/>
      <c r="BHF27" s="84"/>
      <c r="BHG27" s="84"/>
      <c r="BHH27" s="84"/>
      <c r="BHI27" s="84"/>
      <c r="BHJ27" s="84"/>
      <c r="BHK27" s="84"/>
      <c r="BHL27" s="84"/>
      <c r="BHM27" s="84"/>
      <c r="BHN27" s="84"/>
      <c r="BHO27" s="84"/>
      <c r="BHP27" s="84"/>
      <c r="BHQ27" s="84"/>
      <c r="BHR27" s="84"/>
      <c r="BHS27" s="84"/>
      <c r="BHT27" s="84"/>
      <c r="BHU27" s="84"/>
      <c r="BHV27" s="84"/>
      <c r="BHW27" s="84"/>
      <c r="BHX27" s="84"/>
      <c r="BHY27" s="84"/>
      <c r="BHZ27" s="84"/>
      <c r="BIA27" s="84"/>
      <c r="BIB27" s="84"/>
      <c r="BIC27" s="84"/>
      <c r="BID27" s="84"/>
      <c r="BIE27" s="84"/>
      <c r="BIF27" s="84"/>
      <c r="BIG27" s="84"/>
      <c r="BIH27" s="84"/>
      <c r="BII27" s="84"/>
      <c r="BIJ27" s="84"/>
      <c r="BIK27" s="84"/>
      <c r="BIL27" s="84"/>
      <c r="BIM27" s="84"/>
      <c r="BIN27" s="84"/>
      <c r="BIO27" s="84"/>
      <c r="BIP27" s="84"/>
      <c r="BIQ27" s="84"/>
      <c r="BIR27" s="84"/>
      <c r="BIS27" s="84"/>
      <c r="BIT27" s="84"/>
      <c r="BIU27" s="84"/>
      <c r="BIV27" s="84"/>
      <c r="BIW27" s="84"/>
      <c r="BIX27" s="84"/>
      <c r="BIY27" s="84"/>
      <c r="BIZ27" s="84"/>
      <c r="BJA27" s="84"/>
      <c r="BJB27" s="84"/>
      <c r="BJC27" s="84"/>
      <c r="BJD27" s="84"/>
      <c r="BJE27" s="84"/>
      <c r="BJF27" s="84"/>
      <c r="BJG27" s="84"/>
      <c r="BJH27" s="84"/>
      <c r="BJI27" s="84"/>
      <c r="BJJ27" s="84"/>
      <c r="BJK27" s="84"/>
      <c r="BJL27" s="84"/>
      <c r="BJM27" s="84"/>
      <c r="BJN27" s="84"/>
      <c r="BJO27" s="84"/>
      <c r="BJP27" s="84"/>
      <c r="BJQ27" s="84"/>
      <c r="BJR27" s="84"/>
      <c r="BJS27" s="84"/>
      <c r="BJT27" s="84"/>
      <c r="BJU27" s="84"/>
      <c r="BJV27" s="84"/>
      <c r="BJW27" s="84"/>
      <c r="BJX27" s="84"/>
      <c r="BJY27" s="84"/>
      <c r="BJZ27" s="84"/>
      <c r="BKA27" s="84"/>
      <c r="BKB27" s="84"/>
      <c r="BKC27" s="84"/>
      <c r="BKD27" s="84"/>
      <c r="BKE27" s="84"/>
      <c r="BKF27" s="84"/>
      <c r="BKG27" s="84"/>
      <c r="BKH27" s="84"/>
      <c r="BKI27" s="84"/>
      <c r="BKJ27" s="84"/>
      <c r="BKK27" s="84"/>
      <c r="BKL27" s="84"/>
      <c r="BKM27" s="84"/>
      <c r="BKN27" s="84"/>
      <c r="BKO27" s="84"/>
      <c r="BKP27" s="84"/>
      <c r="BKQ27" s="84"/>
      <c r="BKR27" s="84"/>
      <c r="BKS27" s="84"/>
      <c r="BKT27" s="84"/>
      <c r="BKU27" s="84"/>
      <c r="BKV27" s="84"/>
      <c r="BKW27" s="84"/>
      <c r="BKX27" s="84"/>
      <c r="BKY27" s="84"/>
      <c r="BKZ27" s="84"/>
      <c r="BLA27" s="84"/>
      <c r="BLB27" s="84"/>
      <c r="BLC27" s="84"/>
      <c r="BLD27" s="84"/>
      <c r="BLE27" s="84"/>
      <c r="BLF27" s="84"/>
      <c r="BLG27" s="84"/>
      <c r="BLH27" s="84"/>
      <c r="BLI27" s="84"/>
      <c r="BLJ27" s="84"/>
      <c r="BLK27" s="84"/>
      <c r="BLL27" s="84"/>
      <c r="BLM27" s="84"/>
      <c r="BLN27" s="84"/>
      <c r="BLO27" s="84"/>
      <c r="BLP27" s="84"/>
      <c r="BLQ27" s="84"/>
      <c r="BLR27" s="83"/>
    </row>
    <row r="28" spans="1:1682">
      <c r="A28" s="36"/>
      <c r="B28" s="66" t="s">
        <v>111</v>
      </c>
      <c r="C28" s="74" t="s">
        <v>18</v>
      </c>
      <c r="D28" s="46">
        <v>8</v>
      </c>
      <c r="E28" s="46">
        <v>64</v>
      </c>
      <c r="F28" s="82">
        <f t="shared" ref="F28:F98" si="2">+D28+E28-G28</f>
        <v>72</v>
      </c>
      <c r="G28" s="46"/>
      <c r="H28" s="75">
        <v>216</v>
      </c>
      <c r="I28" s="75">
        <f t="shared" ref="I28:I59" si="3">+H28*F28</f>
        <v>15552</v>
      </c>
    </row>
    <row r="29" spans="1:1682">
      <c r="A29" s="36"/>
      <c r="B29" s="66" t="s">
        <v>324</v>
      </c>
      <c r="C29" s="74" t="s">
        <v>18</v>
      </c>
      <c r="D29" s="46">
        <v>36</v>
      </c>
      <c r="E29" s="46"/>
      <c r="F29" s="82">
        <f>+E29+D29-G29</f>
        <v>36</v>
      </c>
      <c r="G29" s="46"/>
      <c r="H29" s="75"/>
      <c r="I29" s="75"/>
    </row>
    <row r="30" spans="1:1682">
      <c r="A30" s="36"/>
      <c r="B30" s="66" t="s">
        <v>340</v>
      </c>
      <c r="C30" s="74" t="s">
        <v>18</v>
      </c>
      <c r="D30" s="46">
        <v>30</v>
      </c>
      <c r="E30" s="46"/>
      <c r="F30" s="82">
        <f>+E30+D30-G30</f>
        <v>30</v>
      </c>
      <c r="G30" s="46"/>
      <c r="H30" s="75"/>
      <c r="I30" s="75"/>
    </row>
    <row r="31" spans="1:1682">
      <c r="B31" s="45" t="s">
        <v>112</v>
      </c>
      <c r="C31" s="74" t="s">
        <v>18</v>
      </c>
      <c r="D31" s="46">
        <v>42</v>
      </c>
      <c r="E31" s="46"/>
      <c r="F31" s="82">
        <f t="shared" si="2"/>
        <v>42</v>
      </c>
      <c r="G31" s="46"/>
      <c r="H31" s="75">
        <v>132</v>
      </c>
      <c r="I31" s="75">
        <f t="shared" si="3"/>
        <v>5544</v>
      </c>
    </row>
    <row r="32" spans="1:1682">
      <c r="B32" s="45" t="s">
        <v>113</v>
      </c>
      <c r="C32" s="74" t="s">
        <v>18</v>
      </c>
      <c r="D32" s="46">
        <v>29</v>
      </c>
      <c r="E32" s="46"/>
      <c r="F32" s="82">
        <f t="shared" si="2"/>
        <v>1</v>
      </c>
      <c r="G32" s="46">
        <v>28</v>
      </c>
      <c r="H32" s="75">
        <v>124</v>
      </c>
      <c r="I32" s="75">
        <f t="shared" si="3"/>
        <v>124</v>
      </c>
    </row>
    <row r="33" spans="2:9">
      <c r="B33" s="45" t="s">
        <v>114</v>
      </c>
      <c r="C33" s="74" t="s">
        <v>18</v>
      </c>
      <c r="D33" s="46">
        <v>16</v>
      </c>
      <c r="E33" s="46"/>
      <c r="F33" s="82">
        <f t="shared" si="2"/>
        <v>16</v>
      </c>
      <c r="G33" s="46"/>
      <c r="H33" s="75">
        <v>81</v>
      </c>
      <c r="I33" s="75">
        <f t="shared" si="3"/>
        <v>1296</v>
      </c>
    </row>
    <row r="34" spans="2:9">
      <c r="B34" s="45" t="s">
        <v>347</v>
      </c>
      <c r="C34" s="74" t="s">
        <v>18</v>
      </c>
      <c r="D34" s="46">
        <v>1</v>
      </c>
      <c r="E34" s="46"/>
      <c r="F34" s="82">
        <f>+E34+D34-G34</f>
        <v>1</v>
      </c>
      <c r="G34" s="46"/>
      <c r="H34" s="75"/>
      <c r="I34" s="75"/>
    </row>
    <row r="35" spans="2:9">
      <c r="B35" s="45" t="s">
        <v>346</v>
      </c>
      <c r="C35" s="74" t="s">
        <v>18</v>
      </c>
      <c r="D35" s="46">
        <v>1</v>
      </c>
      <c r="E35" s="46"/>
      <c r="F35" s="82">
        <f>+E35+D35-G35</f>
        <v>1</v>
      </c>
      <c r="G35" s="46"/>
      <c r="H35" s="75"/>
      <c r="I35" s="75"/>
    </row>
    <row r="36" spans="2:9">
      <c r="B36" s="45" t="s">
        <v>115</v>
      </c>
      <c r="C36" s="74" t="s">
        <v>18</v>
      </c>
      <c r="D36" s="46">
        <v>251</v>
      </c>
      <c r="E36" s="46"/>
      <c r="F36" s="82">
        <f t="shared" si="2"/>
        <v>219</v>
      </c>
      <c r="G36" s="46">
        <v>32</v>
      </c>
      <c r="H36" s="75">
        <v>110</v>
      </c>
      <c r="I36" s="75">
        <f t="shared" si="3"/>
        <v>24090</v>
      </c>
    </row>
    <row r="37" spans="2:9">
      <c r="B37" s="45" t="s">
        <v>116</v>
      </c>
      <c r="C37" s="74" t="s">
        <v>18</v>
      </c>
      <c r="D37" s="46">
        <v>425</v>
      </c>
      <c r="E37" s="46"/>
      <c r="F37" s="82">
        <f t="shared" si="2"/>
        <v>425</v>
      </c>
      <c r="G37" s="46"/>
      <c r="H37" s="75">
        <v>150</v>
      </c>
      <c r="I37" s="75">
        <f t="shared" si="3"/>
        <v>63750</v>
      </c>
    </row>
    <row r="38" spans="2:9">
      <c r="B38" s="45" t="s">
        <v>117</v>
      </c>
      <c r="C38" s="74" t="s">
        <v>18</v>
      </c>
      <c r="D38" s="46">
        <v>24</v>
      </c>
      <c r="E38" s="46">
        <v>37</v>
      </c>
      <c r="F38" s="82">
        <f t="shared" si="2"/>
        <v>61</v>
      </c>
      <c r="G38" s="46"/>
      <c r="H38" s="75">
        <v>80</v>
      </c>
      <c r="I38" s="75">
        <f t="shared" si="3"/>
        <v>4880</v>
      </c>
    </row>
    <row r="39" spans="2:9">
      <c r="B39" s="45" t="s">
        <v>118</v>
      </c>
      <c r="C39" s="74" t="s">
        <v>18</v>
      </c>
      <c r="D39" s="46">
        <v>0</v>
      </c>
      <c r="E39" s="46">
        <v>36</v>
      </c>
      <c r="F39" s="82">
        <f t="shared" si="2"/>
        <v>36</v>
      </c>
      <c r="G39" s="46"/>
      <c r="H39" s="75">
        <v>90</v>
      </c>
      <c r="I39" s="75">
        <f t="shared" si="3"/>
        <v>3240</v>
      </c>
    </row>
    <row r="40" spans="2:9" ht="21" customHeight="1">
      <c r="B40" s="45" t="s">
        <v>119</v>
      </c>
      <c r="C40" s="74" t="s">
        <v>66</v>
      </c>
      <c r="D40" s="46">
        <v>17</v>
      </c>
      <c r="E40" s="46"/>
      <c r="F40" s="82">
        <f t="shared" si="2"/>
        <v>15</v>
      </c>
      <c r="G40" s="46">
        <v>2</v>
      </c>
      <c r="H40" s="75">
        <v>150</v>
      </c>
      <c r="I40" s="75">
        <f t="shared" si="3"/>
        <v>2250</v>
      </c>
    </row>
    <row r="41" spans="2:9">
      <c r="B41" s="45" t="s">
        <v>329</v>
      </c>
      <c r="C41" s="74" t="s">
        <v>18</v>
      </c>
      <c r="D41" s="46">
        <v>34</v>
      </c>
      <c r="E41" s="46"/>
      <c r="F41" s="82">
        <f>+E41+D41-G41</f>
        <v>34</v>
      </c>
      <c r="G41" s="46"/>
      <c r="H41" s="75"/>
      <c r="I41" s="75"/>
    </row>
    <row r="42" spans="2:9" ht="17.25" customHeight="1">
      <c r="B42" s="45" t="s">
        <v>120</v>
      </c>
      <c r="C42" s="74" t="s">
        <v>18</v>
      </c>
      <c r="D42" s="46">
        <v>52</v>
      </c>
      <c r="E42" s="46"/>
      <c r="F42" s="82">
        <f t="shared" si="2"/>
        <v>52</v>
      </c>
      <c r="G42" s="46"/>
      <c r="H42" s="75">
        <v>150</v>
      </c>
      <c r="I42" s="75">
        <f t="shared" si="3"/>
        <v>7800</v>
      </c>
    </row>
    <row r="43" spans="2:9">
      <c r="B43" s="45" t="s">
        <v>325</v>
      </c>
      <c r="C43" s="74" t="s">
        <v>18</v>
      </c>
      <c r="D43" s="46">
        <v>13</v>
      </c>
      <c r="E43" s="46"/>
      <c r="F43" s="82">
        <f t="shared" si="2"/>
        <v>13</v>
      </c>
      <c r="G43" s="46"/>
      <c r="H43" s="75"/>
      <c r="I43" s="75"/>
    </row>
    <row r="44" spans="2:9">
      <c r="B44" s="45" t="s">
        <v>342</v>
      </c>
      <c r="C44" s="74" t="s">
        <v>18</v>
      </c>
      <c r="D44" s="46">
        <v>21</v>
      </c>
      <c r="E44" s="46"/>
      <c r="F44" s="82">
        <f t="shared" si="2"/>
        <v>21</v>
      </c>
      <c r="G44" s="46"/>
      <c r="H44" s="75"/>
      <c r="I44" s="75"/>
    </row>
    <row r="45" spans="2:9">
      <c r="B45" s="45" t="s">
        <v>121</v>
      </c>
      <c r="C45" s="74" t="s">
        <v>18</v>
      </c>
      <c r="D45" s="46">
        <v>6</v>
      </c>
      <c r="E45" s="46"/>
      <c r="F45" s="82">
        <f t="shared" si="2"/>
        <v>6</v>
      </c>
      <c r="G45" s="46"/>
      <c r="H45" s="75">
        <v>135</v>
      </c>
      <c r="I45" s="75">
        <f t="shared" si="3"/>
        <v>810</v>
      </c>
    </row>
    <row r="46" spans="2:9">
      <c r="B46" s="45" t="s">
        <v>323</v>
      </c>
      <c r="C46" s="74" t="s">
        <v>18</v>
      </c>
      <c r="D46" s="46">
        <v>102</v>
      </c>
      <c r="E46" s="46"/>
      <c r="F46" s="82">
        <f t="shared" si="2"/>
        <v>102</v>
      </c>
      <c r="G46" s="46"/>
      <c r="H46" s="75"/>
      <c r="I46" s="75"/>
    </row>
    <row r="47" spans="2:9">
      <c r="B47" s="45" t="s">
        <v>122</v>
      </c>
      <c r="C47" s="74" t="s">
        <v>18</v>
      </c>
      <c r="D47" s="46">
        <v>11</v>
      </c>
      <c r="E47" s="46"/>
      <c r="F47" s="82">
        <f t="shared" si="2"/>
        <v>11</v>
      </c>
      <c r="G47" s="46"/>
      <c r="H47" s="75">
        <v>125</v>
      </c>
      <c r="I47" s="75">
        <f t="shared" si="3"/>
        <v>1375</v>
      </c>
    </row>
    <row r="48" spans="2:9">
      <c r="B48" s="45" t="s">
        <v>322</v>
      </c>
      <c r="C48" s="74" t="s">
        <v>18</v>
      </c>
      <c r="D48" s="46">
        <v>102</v>
      </c>
      <c r="E48" s="46"/>
      <c r="F48" s="82">
        <f t="shared" si="2"/>
        <v>102</v>
      </c>
      <c r="G48" s="46"/>
      <c r="H48" s="75"/>
      <c r="I48" s="75"/>
    </row>
    <row r="49" spans="2:9">
      <c r="B49" s="45" t="s">
        <v>343</v>
      </c>
      <c r="C49" s="74" t="s">
        <v>18</v>
      </c>
      <c r="D49" s="46">
        <v>131</v>
      </c>
      <c r="E49" s="46"/>
      <c r="F49" s="82">
        <f t="shared" si="2"/>
        <v>131</v>
      </c>
      <c r="G49" s="46"/>
      <c r="H49" s="75"/>
      <c r="I49" s="75"/>
    </row>
    <row r="50" spans="2:9">
      <c r="B50" s="45" t="s">
        <v>123</v>
      </c>
      <c r="C50" s="74" t="s">
        <v>18</v>
      </c>
      <c r="D50" s="46">
        <v>90</v>
      </c>
      <c r="E50" s="46"/>
      <c r="F50" s="82">
        <f t="shared" si="2"/>
        <v>81</v>
      </c>
      <c r="G50" s="46">
        <v>9</v>
      </c>
      <c r="H50" s="75">
        <v>130</v>
      </c>
      <c r="I50" s="75">
        <f t="shared" si="3"/>
        <v>10530</v>
      </c>
    </row>
    <row r="51" spans="2:9">
      <c r="B51" s="45" t="s">
        <v>124</v>
      </c>
      <c r="C51" s="74" t="s">
        <v>18</v>
      </c>
      <c r="D51" s="46">
        <v>76</v>
      </c>
      <c r="E51" s="46"/>
      <c r="F51" s="82">
        <f t="shared" si="2"/>
        <v>50</v>
      </c>
      <c r="G51" s="46">
        <v>26</v>
      </c>
      <c r="H51" s="75">
        <v>124</v>
      </c>
      <c r="I51" s="75">
        <f t="shared" si="3"/>
        <v>6200</v>
      </c>
    </row>
    <row r="52" spans="2:9">
      <c r="B52" s="45" t="s">
        <v>125</v>
      </c>
      <c r="C52" s="74" t="s">
        <v>18</v>
      </c>
      <c r="D52" s="46">
        <v>15</v>
      </c>
      <c r="E52" s="46"/>
      <c r="F52" s="82">
        <f t="shared" si="2"/>
        <v>15</v>
      </c>
      <c r="G52" s="46"/>
      <c r="H52" s="75">
        <v>125</v>
      </c>
      <c r="I52" s="75">
        <f t="shared" si="3"/>
        <v>1875</v>
      </c>
    </row>
    <row r="53" spans="2:9">
      <c r="B53" s="45" t="s">
        <v>126</v>
      </c>
      <c r="C53" s="74" t="s">
        <v>18</v>
      </c>
      <c r="D53" s="46">
        <v>92</v>
      </c>
      <c r="E53" s="46"/>
      <c r="F53" s="82">
        <f t="shared" si="2"/>
        <v>92</v>
      </c>
      <c r="G53" s="46"/>
      <c r="H53" s="75">
        <v>130</v>
      </c>
      <c r="I53" s="75">
        <f t="shared" si="3"/>
        <v>11960</v>
      </c>
    </row>
    <row r="54" spans="2:9">
      <c r="B54" s="45" t="s">
        <v>127</v>
      </c>
      <c r="C54" s="74" t="s">
        <v>18</v>
      </c>
      <c r="D54" s="46">
        <v>137</v>
      </c>
      <c r="E54" s="46"/>
      <c r="F54" s="82">
        <f t="shared" si="2"/>
        <v>137</v>
      </c>
      <c r="G54" s="46"/>
      <c r="H54" s="75">
        <v>125</v>
      </c>
      <c r="I54" s="75">
        <f t="shared" si="3"/>
        <v>17125</v>
      </c>
    </row>
    <row r="55" spans="2:9">
      <c r="B55" s="45" t="s">
        <v>330</v>
      </c>
      <c r="C55" s="74" t="s">
        <v>18</v>
      </c>
      <c r="D55" s="46">
        <v>54</v>
      </c>
      <c r="E55" s="46"/>
      <c r="F55" s="82">
        <f t="shared" si="2"/>
        <v>54</v>
      </c>
      <c r="G55" s="46"/>
      <c r="H55" s="75"/>
      <c r="I55" s="75"/>
    </row>
    <row r="56" spans="2:9">
      <c r="B56" s="45" t="s">
        <v>128</v>
      </c>
      <c r="C56" s="74" t="s">
        <v>18</v>
      </c>
      <c r="D56" s="46">
        <v>85</v>
      </c>
      <c r="E56" s="46"/>
      <c r="F56" s="82">
        <f t="shared" si="2"/>
        <v>85</v>
      </c>
      <c r="G56" s="46"/>
      <c r="H56" s="75">
        <v>130</v>
      </c>
      <c r="I56" s="75">
        <f t="shared" si="3"/>
        <v>11050</v>
      </c>
    </row>
    <row r="57" spans="2:9">
      <c r="B57" s="45" t="s">
        <v>345</v>
      </c>
      <c r="C57" s="74" t="s">
        <v>18</v>
      </c>
      <c r="D57" s="46">
        <v>21</v>
      </c>
      <c r="E57" s="46"/>
      <c r="F57" s="82">
        <f t="shared" si="2"/>
        <v>21</v>
      </c>
      <c r="G57" s="46"/>
      <c r="H57" s="75"/>
      <c r="I57" s="75"/>
    </row>
    <row r="58" spans="2:9">
      <c r="B58" s="45" t="s">
        <v>129</v>
      </c>
      <c r="C58" s="74" t="s">
        <v>18</v>
      </c>
      <c r="D58" s="46">
        <v>85</v>
      </c>
      <c r="E58" s="46"/>
      <c r="F58" s="82">
        <f t="shared" si="2"/>
        <v>36</v>
      </c>
      <c r="G58" s="46">
        <v>49</v>
      </c>
      <c r="H58" s="75">
        <v>130</v>
      </c>
      <c r="I58" s="75">
        <f t="shared" si="3"/>
        <v>4680</v>
      </c>
    </row>
    <row r="59" spans="2:9">
      <c r="B59" s="87" t="s">
        <v>130</v>
      </c>
      <c r="C59" s="74" t="s">
        <v>18</v>
      </c>
      <c r="D59" s="46">
        <v>98</v>
      </c>
      <c r="E59" s="46"/>
      <c r="F59" s="82">
        <f t="shared" si="2"/>
        <v>90</v>
      </c>
      <c r="G59" s="46">
        <v>8</v>
      </c>
      <c r="H59" s="76">
        <v>130</v>
      </c>
      <c r="I59" s="75">
        <f t="shared" si="3"/>
        <v>11700</v>
      </c>
    </row>
    <row r="60" spans="2:9" ht="21.75" customHeight="1">
      <c r="B60" s="45" t="s">
        <v>131</v>
      </c>
      <c r="C60" s="74" t="s">
        <v>18</v>
      </c>
      <c r="D60" s="46">
        <v>90</v>
      </c>
      <c r="E60" s="46"/>
      <c r="F60" s="82">
        <f t="shared" si="2"/>
        <v>85</v>
      </c>
      <c r="G60" s="46">
        <v>5</v>
      </c>
      <c r="H60" s="76">
        <v>130</v>
      </c>
      <c r="I60" s="75">
        <f t="shared" ref="I60:I99" si="4">+H60*F60</f>
        <v>11050</v>
      </c>
    </row>
    <row r="61" spans="2:9">
      <c r="B61" s="45" t="s">
        <v>132</v>
      </c>
      <c r="C61" s="74" t="s">
        <v>18</v>
      </c>
      <c r="D61" s="46">
        <v>80</v>
      </c>
      <c r="E61" s="46"/>
      <c r="F61" s="82">
        <f t="shared" si="2"/>
        <v>80</v>
      </c>
      <c r="G61" s="46"/>
      <c r="H61" s="76">
        <v>130</v>
      </c>
      <c r="I61" s="75">
        <f t="shared" si="4"/>
        <v>10400</v>
      </c>
    </row>
    <row r="62" spans="2:9">
      <c r="B62" s="45" t="s">
        <v>339</v>
      </c>
      <c r="C62" s="74" t="s">
        <v>18</v>
      </c>
      <c r="D62" s="46">
        <v>46</v>
      </c>
      <c r="E62" s="46"/>
      <c r="F62" s="82">
        <f t="shared" si="2"/>
        <v>46</v>
      </c>
      <c r="G62" s="46"/>
      <c r="H62" s="76"/>
      <c r="I62" s="75"/>
    </row>
    <row r="63" spans="2:9">
      <c r="B63" s="45" t="s">
        <v>133</v>
      </c>
      <c r="C63" s="74" t="s">
        <v>18</v>
      </c>
      <c r="D63" s="46">
        <v>37</v>
      </c>
      <c r="E63" s="46">
        <v>43</v>
      </c>
      <c r="F63" s="82">
        <f t="shared" si="2"/>
        <v>78</v>
      </c>
      <c r="G63" s="46">
        <v>2</v>
      </c>
      <c r="H63" s="76">
        <v>130</v>
      </c>
      <c r="I63" s="75">
        <f t="shared" si="4"/>
        <v>10140</v>
      </c>
    </row>
    <row r="64" spans="2:9">
      <c r="B64" s="45" t="s">
        <v>134</v>
      </c>
      <c r="C64" s="74" t="s">
        <v>18</v>
      </c>
      <c r="D64" s="46">
        <v>90</v>
      </c>
      <c r="E64" s="46"/>
      <c r="F64" s="82">
        <f t="shared" si="2"/>
        <v>28</v>
      </c>
      <c r="G64" s="46">
        <v>62</v>
      </c>
      <c r="H64" s="76">
        <v>90</v>
      </c>
      <c r="I64" s="75">
        <f t="shared" si="4"/>
        <v>2520</v>
      </c>
    </row>
    <row r="65" spans="2:9">
      <c r="B65" s="45" t="s">
        <v>135</v>
      </c>
      <c r="C65" s="74" t="s">
        <v>18</v>
      </c>
      <c r="D65" s="46">
        <v>10</v>
      </c>
      <c r="E65" s="46">
        <v>16</v>
      </c>
      <c r="F65" s="82">
        <f t="shared" si="2"/>
        <v>26</v>
      </c>
      <c r="G65" s="46"/>
      <c r="H65" s="76">
        <v>125</v>
      </c>
      <c r="I65" s="75">
        <f t="shared" si="4"/>
        <v>3250</v>
      </c>
    </row>
    <row r="66" spans="2:9">
      <c r="B66" s="45" t="s">
        <v>136</v>
      </c>
      <c r="C66" s="74" t="s">
        <v>18</v>
      </c>
      <c r="D66" s="46">
        <v>123</v>
      </c>
      <c r="E66" s="46">
        <v>74</v>
      </c>
      <c r="F66" s="82">
        <f t="shared" si="2"/>
        <v>94</v>
      </c>
      <c r="G66" s="46">
        <v>103</v>
      </c>
      <c r="H66" s="76">
        <v>150</v>
      </c>
      <c r="I66" s="75">
        <f t="shared" si="4"/>
        <v>14100</v>
      </c>
    </row>
    <row r="67" spans="2:9">
      <c r="B67" s="45" t="s">
        <v>137</v>
      </c>
      <c r="C67" s="74" t="s">
        <v>18</v>
      </c>
      <c r="D67" s="46">
        <v>75</v>
      </c>
      <c r="E67" s="46"/>
      <c r="F67" s="82">
        <f t="shared" si="2"/>
        <v>64</v>
      </c>
      <c r="G67" s="46">
        <v>11</v>
      </c>
      <c r="H67" s="76">
        <v>200</v>
      </c>
      <c r="I67" s="75">
        <f t="shared" si="4"/>
        <v>12800</v>
      </c>
    </row>
    <row r="68" spans="2:9">
      <c r="B68" s="45" t="s">
        <v>344</v>
      </c>
      <c r="C68" s="74" t="s">
        <v>18</v>
      </c>
      <c r="D68" s="46">
        <v>74</v>
      </c>
      <c r="E68" s="46"/>
      <c r="F68" s="82">
        <f>+E68+D68-G68</f>
        <v>74</v>
      </c>
      <c r="G68" s="46"/>
      <c r="H68" s="76"/>
      <c r="I68" s="75"/>
    </row>
    <row r="69" spans="2:9">
      <c r="B69" s="45" t="s">
        <v>138</v>
      </c>
      <c r="C69" s="74" t="s">
        <v>18</v>
      </c>
      <c r="D69" s="46">
        <v>74</v>
      </c>
      <c r="E69" s="46">
        <v>7</v>
      </c>
      <c r="F69" s="82">
        <f t="shared" si="2"/>
        <v>81</v>
      </c>
      <c r="G69" s="46"/>
      <c r="H69" s="76">
        <v>120</v>
      </c>
      <c r="I69" s="75">
        <f t="shared" si="4"/>
        <v>9720</v>
      </c>
    </row>
    <row r="70" spans="2:9">
      <c r="B70" s="45" t="s">
        <v>320</v>
      </c>
      <c r="C70" s="74" t="s">
        <v>18</v>
      </c>
      <c r="D70" s="46">
        <v>10</v>
      </c>
      <c r="E70" s="46"/>
      <c r="F70" s="82">
        <f t="shared" si="2"/>
        <v>10</v>
      </c>
      <c r="G70" s="46"/>
      <c r="H70" s="76"/>
      <c r="I70" s="75"/>
    </row>
    <row r="71" spans="2:9" ht="20.25" customHeight="1">
      <c r="B71" s="45" t="s">
        <v>139</v>
      </c>
      <c r="C71" s="74" t="s">
        <v>18</v>
      </c>
      <c r="D71" s="46">
        <v>87</v>
      </c>
      <c r="E71" s="46"/>
      <c r="F71" s="82">
        <f t="shared" si="2"/>
        <v>87</v>
      </c>
      <c r="G71" s="46"/>
      <c r="H71" s="76">
        <v>140</v>
      </c>
      <c r="I71" s="75">
        <f t="shared" si="4"/>
        <v>12180</v>
      </c>
    </row>
    <row r="72" spans="2:9">
      <c r="B72" s="45" t="s">
        <v>140</v>
      </c>
      <c r="C72" s="74" t="s">
        <v>66</v>
      </c>
      <c r="D72" s="46">
        <v>80</v>
      </c>
      <c r="E72" s="46">
        <v>5</v>
      </c>
      <c r="F72" s="82">
        <f t="shared" si="2"/>
        <v>81</v>
      </c>
      <c r="G72" s="46">
        <v>4</v>
      </c>
      <c r="H72" s="76">
        <v>140</v>
      </c>
      <c r="I72" s="75">
        <f t="shared" si="4"/>
        <v>11340</v>
      </c>
    </row>
    <row r="73" spans="2:9">
      <c r="B73" s="45" t="s">
        <v>141</v>
      </c>
      <c r="C73" s="74" t="s">
        <v>18</v>
      </c>
      <c r="D73" s="46">
        <v>81</v>
      </c>
      <c r="E73" s="46"/>
      <c r="F73" s="82">
        <f t="shared" si="2"/>
        <v>81</v>
      </c>
      <c r="G73" s="46"/>
      <c r="H73" s="76">
        <v>130</v>
      </c>
      <c r="I73" s="75">
        <f t="shared" si="4"/>
        <v>10530</v>
      </c>
    </row>
    <row r="74" spans="2:9">
      <c r="B74" s="45" t="s">
        <v>142</v>
      </c>
      <c r="C74" s="74" t="s">
        <v>18</v>
      </c>
      <c r="D74" s="46">
        <v>0</v>
      </c>
      <c r="E74" s="46">
        <v>500</v>
      </c>
      <c r="F74" s="82">
        <f t="shared" si="2"/>
        <v>380</v>
      </c>
      <c r="G74" s="46">
        <v>120</v>
      </c>
      <c r="H74" s="76">
        <v>110</v>
      </c>
      <c r="I74" s="75">
        <f t="shared" si="4"/>
        <v>41800</v>
      </c>
    </row>
    <row r="75" spans="2:9">
      <c r="B75" s="45" t="s">
        <v>143</v>
      </c>
      <c r="C75" s="89" t="s">
        <v>18</v>
      </c>
      <c r="D75" s="90">
        <v>40</v>
      </c>
      <c r="E75" s="90"/>
      <c r="F75" s="91">
        <f t="shared" si="2"/>
        <v>34</v>
      </c>
      <c r="G75" s="90">
        <v>6</v>
      </c>
      <c r="H75" s="92">
        <v>150</v>
      </c>
      <c r="I75" s="93">
        <f t="shared" si="4"/>
        <v>5100</v>
      </c>
    </row>
    <row r="76" spans="2:9">
      <c r="B76" s="88" t="s">
        <v>144</v>
      </c>
      <c r="C76" s="99" t="s">
        <v>18</v>
      </c>
      <c r="D76" s="100">
        <v>86</v>
      </c>
      <c r="E76" s="100"/>
      <c r="F76" s="101">
        <f t="shared" si="2"/>
        <v>86</v>
      </c>
      <c r="G76" s="100"/>
      <c r="H76" s="102">
        <v>150</v>
      </c>
      <c r="I76" s="75">
        <f t="shared" si="4"/>
        <v>12900</v>
      </c>
    </row>
    <row r="77" spans="2:9">
      <c r="B77" s="45" t="s">
        <v>145</v>
      </c>
      <c r="C77" s="94" t="s">
        <v>18</v>
      </c>
      <c r="D77" s="95">
        <v>100</v>
      </c>
      <c r="E77" s="95"/>
      <c r="F77" s="96">
        <f t="shared" si="2"/>
        <v>100</v>
      </c>
      <c r="G77" s="95"/>
      <c r="H77" s="97">
        <v>150</v>
      </c>
      <c r="I77" s="98">
        <f t="shared" si="4"/>
        <v>15000</v>
      </c>
    </row>
    <row r="78" spans="2:9" ht="20.25" customHeight="1">
      <c r="B78" s="45" t="s">
        <v>146</v>
      </c>
      <c r="C78" s="74" t="s">
        <v>18</v>
      </c>
      <c r="D78" s="46">
        <v>20</v>
      </c>
      <c r="E78" s="46"/>
      <c r="F78" s="82">
        <f t="shared" si="2"/>
        <v>20</v>
      </c>
      <c r="G78" s="46"/>
      <c r="H78" s="76">
        <v>150</v>
      </c>
      <c r="I78" s="75">
        <f t="shared" si="4"/>
        <v>3000</v>
      </c>
    </row>
    <row r="79" spans="2:9" ht="18" customHeight="1">
      <c r="B79" s="45" t="s">
        <v>147</v>
      </c>
      <c r="C79" s="74" t="s">
        <v>18</v>
      </c>
      <c r="D79" s="46">
        <v>62</v>
      </c>
      <c r="E79" s="46"/>
      <c r="F79" s="82">
        <f t="shared" si="2"/>
        <v>62</v>
      </c>
      <c r="G79" s="46"/>
      <c r="H79" s="76">
        <v>180</v>
      </c>
      <c r="I79" s="75">
        <f t="shared" si="4"/>
        <v>11160</v>
      </c>
    </row>
    <row r="80" spans="2:9">
      <c r="B80" s="45" t="s">
        <v>148</v>
      </c>
      <c r="C80" s="74" t="s">
        <v>18</v>
      </c>
      <c r="D80" s="46">
        <v>43</v>
      </c>
      <c r="E80" s="46">
        <v>145</v>
      </c>
      <c r="F80" s="82">
        <f t="shared" si="2"/>
        <v>188</v>
      </c>
      <c r="G80" s="46"/>
      <c r="H80" s="76">
        <v>130</v>
      </c>
      <c r="I80" s="75">
        <f t="shared" si="4"/>
        <v>24440</v>
      </c>
    </row>
    <row r="81" spans="2:9" ht="18.75" customHeight="1">
      <c r="B81" s="45" t="s">
        <v>149</v>
      </c>
      <c r="C81" s="74" t="s">
        <v>18</v>
      </c>
      <c r="D81" s="46">
        <v>170</v>
      </c>
      <c r="E81" s="46"/>
      <c r="F81" s="82">
        <f t="shared" si="2"/>
        <v>100</v>
      </c>
      <c r="G81" s="46">
        <v>70</v>
      </c>
      <c r="H81" s="76">
        <v>110</v>
      </c>
      <c r="I81" s="75">
        <f t="shared" si="4"/>
        <v>11000</v>
      </c>
    </row>
    <row r="82" spans="2:9">
      <c r="B82" s="45" t="s">
        <v>150</v>
      </c>
      <c r="C82" s="74" t="s">
        <v>18</v>
      </c>
      <c r="D82" s="46">
        <v>132</v>
      </c>
      <c r="E82" s="46"/>
      <c r="F82" s="82">
        <f t="shared" si="2"/>
        <v>93</v>
      </c>
      <c r="G82" s="46">
        <v>39</v>
      </c>
      <c r="H82" s="76">
        <v>130</v>
      </c>
      <c r="I82" s="75">
        <f t="shared" si="4"/>
        <v>12090</v>
      </c>
    </row>
    <row r="83" spans="2:9" ht="20.25" customHeight="1">
      <c r="B83" s="45" t="s">
        <v>151</v>
      </c>
      <c r="C83" s="74" t="s">
        <v>18</v>
      </c>
      <c r="D83" s="46">
        <v>72</v>
      </c>
      <c r="E83" s="46">
        <v>3</v>
      </c>
      <c r="F83" s="82">
        <f t="shared" si="2"/>
        <v>75</v>
      </c>
      <c r="G83" s="46"/>
      <c r="H83" s="76">
        <v>140</v>
      </c>
      <c r="I83" s="75">
        <f t="shared" si="4"/>
        <v>10500</v>
      </c>
    </row>
    <row r="84" spans="2:9">
      <c r="B84" s="45" t="s">
        <v>338</v>
      </c>
      <c r="C84" s="74" t="s">
        <v>18</v>
      </c>
      <c r="D84" s="46">
        <v>50</v>
      </c>
      <c r="E84" s="46"/>
      <c r="F84" s="82">
        <f>+E84+D84-G84</f>
        <v>50</v>
      </c>
      <c r="G84" s="46"/>
      <c r="H84" s="76"/>
      <c r="I84" s="75"/>
    </row>
    <row r="85" spans="2:9">
      <c r="B85" s="45" t="s">
        <v>152</v>
      </c>
      <c r="C85" s="74" t="s">
        <v>18</v>
      </c>
      <c r="D85" s="46">
        <v>1</v>
      </c>
      <c r="E85" s="46">
        <v>54</v>
      </c>
      <c r="F85" s="82">
        <f t="shared" si="2"/>
        <v>55</v>
      </c>
      <c r="G85" s="46"/>
      <c r="H85" s="76">
        <v>140</v>
      </c>
      <c r="I85" s="75">
        <f t="shared" si="4"/>
        <v>7700</v>
      </c>
    </row>
    <row r="86" spans="2:9">
      <c r="B86" s="45" t="s">
        <v>153</v>
      </c>
      <c r="C86" s="74" t="s">
        <v>18</v>
      </c>
      <c r="D86" s="46">
        <v>56</v>
      </c>
      <c r="E86" s="46">
        <v>22</v>
      </c>
      <c r="F86" s="82">
        <f t="shared" si="2"/>
        <v>78</v>
      </c>
      <c r="G86" s="46"/>
      <c r="H86" s="76">
        <v>130</v>
      </c>
      <c r="I86" s="75">
        <f t="shared" si="4"/>
        <v>10140</v>
      </c>
    </row>
    <row r="87" spans="2:9">
      <c r="B87" s="45" t="s">
        <v>321</v>
      </c>
      <c r="C87" s="74" t="s">
        <v>18</v>
      </c>
      <c r="D87" s="46">
        <v>65</v>
      </c>
      <c r="E87" s="46"/>
      <c r="F87" s="82">
        <f t="shared" si="2"/>
        <v>65</v>
      </c>
      <c r="G87" s="46"/>
      <c r="H87" s="76"/>
      <c r="I87" s="75"/>
    </row>
    <row r="88" spans="2:9">
      <c r="B88" s="45" t="s">
        <v>154</v>
      </c>
      <c r="C88" s="74" t="s">
        <v>18</v>
      </c>
      <c r="D88" s="46">
        <v>56</v>
      </c>
      <c r="E88" s="46"/>
      <c r="F88" s="82">
        <f t="shared" si="2"/>
        <v>6</v>
      </c>
      <c r="G88" s="46">
        <v>50</v>
      </c>
      <c r="H88" s="76">
        <v>130</v>
      </c>
      <c r="I88" s="75">
        <f t="shared" si="4"/>
        <v>780</v>
      </c>
    </row>
    <row r="89" spans="2:9" ht="20.25" customHeight="1">
      <c r="B89" s="45" t="s">
        <v>334</v>
      </c>
      <c r="C89" s="74" t="s">
        <v>18</v>
      </c>
      <c r="D89" s="46">
        <v>26</v>
      </c>
      <c r="E89" s="46"/>
      <c r="F89" s="82">
        <f>+E89+D89-G89</f>
        <v>26</v>
      </c>
      <c r="G89" s="46"/>
      <c r="H89" s="76"/>
      <c r="I89" s="75"/>
    </row>
    <row r="90" spans="2:9" ht="19.5" customHeight="1">
      <c r="B90" s="45" t="s">
        <v>155</v>
      </c>
      <c r="C90" s="74" t="s">
        <v>18</v>
      </c>
      <c r="D90" s="46">
        <v>71</v>
      </c>
      <c r="E90" s="46"/>
      <c r="F90" s="82">
        <f t="shared" si="2"/>
        <v>30</v>
      </c>
      <c r="G90" s="46">
        <v>41</v>
      </c>
      <c r="H90" s="76">
        <v>130</v>
      </c>
      <c r="I90" s="75">
        <f t="shared" si="4"/>
        <v>3900</v>
      </c>
    </row>
    <row r="91" spans="2:9">
      <c r="B91" s="45" t="s">
        <v>317</v>
      </c>
      <c r="C91" s="74" t="s">
        <v>18</v>
      </c>
      <c r="D91" s="46">
        <v>31</v>
      </c>
      <c r="E91" s="46"/>
      <c r="F91" s="82">
        <f t="shared" si="2"/>
        <v>31</v>
      </c>
      <c r="G91" s="46"/>
      <c r="H91" s="76"/>
      <c r="I91" s="75"/>
    </row>
    <row r="92" spans="2:9">
      <c r="B92" s="45" t="s">
        <v>156</v>
      </c>
      <c r="C92" s="74" t="s">
        <v>18</v>
      </c>
      <c r="D92" s="46">
        <v>40</v>
      </c>
      <c r="E92" s="46"/>
      <c r="F92" s="82">
        <f t="shared" si="2"/>
        <v>16</v>
      </c>
      <c r="G92" s="46">
        <v>24</v>
      </c>
      <c r="H92" s="76">
        <v>130</v>
      </c>
      <c r="I92" s="75">
        <f t="shared" si="4"/>
        <v>2080</v>
      </c>
    </row>
    <row r="93" spans="2:9" ht="22.5" customHeight="1">
      <c r="B93" s="45" t="s">
        <v>157</v>
      </c>
      <c r="C93" s="74" t="s">
        <v>18</v>
      </c>
      <c r="D93" s="46">
        <v>73</v>
      </c>
      <c r="E93" s="46"/>
      <c r="F93" s="82">
        <f t="shared" si="2"/>
        <v>36</v>
      </c>
      <c r="G93" s="46">
        <v>37</v>
      </c>
      <c r="H93" s="76">
        <v>132</v>
      </c>
      <c r="I93" s="75">
        <f t="shared" si="4"/>
        <v>4752</v>
      </c>
    </row>
    <row r="94" spans="2:9">
      <c r="B94" s="45" t="s">
        <v>158</v>
      </c>
      <c r="C94" s="74" t="s">
        <v>18</v>
      </c>
      <c r="D94" s="46">
        <v>82</v>
      </c>
      <c r="E94" s="46"/>
      <c r="F94" s="82">
        <f t="shared" si="2"/>
        <v>82</v>
      </c>
      <c r="G94" s="46"/>
      <c r="H94" s="76">
        <v>132</v>
      </c>
      <c r="I94" s="75">
        <f t="shared" si="4"/>
        <v>10824</v>
      </c>
    </row>
    <row r="95" spans="2:9">
      <c r="B95" s="45" t="s">
        <v>333</v>
      </c>
      <c r="C95" s="74" t="s">
        <v>18</v>
      </c>
      <c r="D95" s="46">
        <v>54</v>
      </c>
      <c r="E95" s="46"/>
      <c r="F95" s="82">
        <f t="shared" si="2"/>
        <v>54</v>
      </c>
      <c r="G95" s="46"/>
      <c r="H95" s="76"/>
      <c r="I95" s="75"/>
    </row>
    <row r="96" spans="2:9" ht="20.25" customHeight="1">
      <c r="B96" s="45" t="s">
        <v>159</v>
      </c>
      <c r="C96" s="74" t="s">
        <v>18</v>
      </c>
      <c r="D96" s="46">
        <v>81</v>
      </c>
      <c r="E96" s="46"/>
      <c r="F96" s="82">
        <f t="shared" si="2"/>
        <v>81</v>
      </c>
      <c r="G96" s="46"/>
      <c r="H96" s="76">
        <v>124</v>
      </c>
      <c r="I96" s="75">
        <f t="shared" si="4"/>
        <v>10044</v>
      </c>
    </row>
    <row r="97" spans="2:9">
      <c r="B97" s="45" t="s">
        <v>160</v>
      </c>
      <c r="C97" s="74" t="s">
        <v>18</v>
      </c>
      <c r="D97" s="46">
        <v>79</v>
      </c>
      <c r="E97" s="46"/>
      <c r="F97" s="82">
        <f t="shared" si="2"/>
        <v>26</v>
      </c>
      <c r="G97" s="46">
        <v>53</v>
      </c>
      <c r="H97" s="76">
        <v>135</v>
      </c>
      <c r="I97" s="75">
        <f t="shared" si="4"/>
        <v>3510</v>
      </c>
    </row>
    <row r="98" spans="2:9">
      <c r="B98" s="45" t="s">
        <v>161</v>
      </c>
      <c r="C98" s="74" t="s">
        <v>18</v>
      </c>
      <c r="D98" s="46">
        <v>29</v>
      </c>
      <c r="E98" s="46"/>
      <c r="F98" s="82">
        <f t="shared" si="2"/>
        <v>29</v>
      </c>
      <c r="G98" s="46"/>
      <c r="H98" s="76">
        <v>124</v>
      </c>
      <c r="I98" s="75">
        <f t="shared" si="4"/>
        <v>3596</v>
      </c>
    </row>
    <row r="99" spans="2:9">
      <c r="B99" s="45" t="s">
        <v>162</v>
      </c>
      <c r="C99" s="74" t="s">
        <v>18</v>
      </c>
      <c r="D99" s="46">
        <v>56</v>
      </c>
      <c r="E99" s="46"/>
      <c r="F99" s="82">
        <f t="shared" ref="F99:F133" si="5">+D99+E99-G99</f>
        <v>56</v>
      </c>
      <c r="G99" s="46"/>
      <c r="H99" s="76">
        <v>135</v>
      </c>
      <c r="I99" s="75">
        <f t="shared" si="4"/>
        <v>7560</v>
      </c>
    </row>
    <row r="100" spans="2:9">
      <c r="B100" s="45" t="s">
        <v>163</v>
      </c>
      <c r="C100" s="74" t="s">
        <v>18</v>
      </c>
      <c r="D100" s="46">
        <v>93</v>
      </c>
      <c r="E100" s="46"/>
      <c r="F100" s="82">
        <f t="shared" si="5"/>
        <v>93</v>
      </c>
      <c r="G100" s="46"/>
      <c r="H100" s="76">
        <v>132</v>
      </c>
      <c r="I100" s="75">
        <f t="shared" ref="I100:I107" si="6">+H100*F100</f>
        <v>12276</v>
      </c>
    </row>
    <row r="101" spans="2:9">
      <c r="B101" s="45" t="s">
        <v>318</v>
      </c>
      <c r="C101" s="74" t="s">
        <v>18</v>
      </c>
      <c r="D101" s="46">
        <v>75</v>
      </c>
      <c r="E101" s="46"/>
      <c r="F101" s="82">
        <f t="shared" si="5"/>
        <v>75</v>
      </c>
      <c r="G101" s="46"/>
      <c r="H101" s="76"/>
      <c r="I101" s="75"/>
    </row>
    <row r="102" spans="2:9">
      <c r="B102" s="45" t="s">
        <v>335</v>
      </c>
      <c r="C102" s="74" t="s">
        <v>18</v>
      </c>
      <c r="D102" s="46">
        <v>51</v>
      </c>
      <c r="E102" s="46"/>
      <c r="F102" s="82">
        <f t="shared" si="5"/>
        <v>51</v>
      </c>
      <c r="G102" s="46"/>
      <c r="H102" s="76"/>
      <c r="I102" s="75"/>
    </row>
    <row r="103" spans="2:9" ht="21" customHeight="1">
      <c r="B103" s="45" t="s">
        <v>164</v>
      </c>
      <c r="C103" s="74" t="s">
        <v>18</v>
      </c>
      <c r="D103" s="46">
        <v>394</v>
      </c>
      <c r="E103" s="46"/>
      <c r="F103" s="82">
        <f t="shared" si="5"/>
        <v>390</v>
      </c>
      <c r="G103" s="46">
        <v>4</v>
      </c>
      <c r="H103" s="76">
        <v>145</v>
      </c>
      <c r="I103" s="75">
        <f t="shared" si="6"/>
        <v>56550</v>
      </c>
    </row>
    <row r="104" spans="2:9" ht="20.25" customHeight="1">
      <c r="B104" s="45" t="s">
        <v>165</v>
      </c>
      <c r="C104" s="74" t="s">
        <v>18</v>
      </c>
      <c r="D104" s="46">
        <v>74</v>
      </c>
      <c r="E104" s="46">
        <v>40</v>
      </c>
      <c r="F104" s="82">
        <f t="shared" si="5"/>
        <v>114</v>
      </c>
      <c r="G104" s="46"/>
      <c r="H104" s="76">
        <v>132</v>
      </c>
      <c r="I104" s="75">
        <f t="shared" si="6"/>
        <v>15048</v>
      </c>
    </row>
    <row r="105" spans="2:9" ht="19.5" customHeight="1">
      <c r="B105" s="45" t="s">
        <v>166</v>
      </c>
      <c r="C105" s="74" t="s">
        <v>18</v>
      </c>
      <c r="D105" s="46">
        <v>97</v>
      </c>
      <c r="E105" s="46"/>
      <c r="F105" s="82">
        <f t="shared" si="5"/>
        <v>84</v>
      </c>
      <c r="G105" s="46">
        <v>13</v>
      </c>
      <c r="H105" s="76">
        <v>132</v>
      </c>
      <c r="I105" s="75">
        <f t="shared" si="6"/>
        <v>11088</v>
      </c>
    </row>
    <row r="106" spans="2:9">
      <c r="B106" s="45" t="s">
        <v>341</v>
      </c>
      <c r="C106" s="74" t="s">
        <v>18</v>
      </c>
      <c r="D106" s="46">
        <v>52</v>
      </c>
      <c r="E106" s="46"/>
      <c r="F106" s="82">
        <f>+E106+D106</f>
        <v>52</v>
      </c>
      <c r="G106" s="46"/>
      <c r="H106" s="76"/>
      <c r="I106" s="75"/>
    </row>
    <row r="107" spans="2:9">
      <c r="B107" s="50" t="s">
        <v>167</v>
      </c>
      <c r="C107" s="74" t="s">
        <v>18</v>
      </c>
      <c r="D107" s="46">
        <v>98</v>
      </c>
      <c r="E107" s="46"/>
      <c r="F107" s="82">
        <f>+D107+E107-G107-G107</f>
        <v>98</v>
      </c>
      <c r="G107" s="46"/>
      <c r="H107" s="76">
        <v>132</v>
      </c>
      <c r="I107" s="75">
        <f t="shared" si="6"/>
        <v>12936</v>
      </c>
    </row>
    <row r="108" spans="2:9">
      <c r="B108" s="50" t="s">
        <v>168</v>
      </c>
      <c r="C108" s="74" t="s">
        <v>18</v>
      </c>
      <c r="D108" s="46">
        <v>958</v>
      </c>
      <c r="E108" s="46"/>
      <c r="F108" s="82">
        <f t="shared" si="5"/>
        <v>958</v>
      </c>
      <c r="G108" s="46"/>
      <c r="H108" s="76">
        <v>132</v>
      </c>
      <c r="I108" s="75">
        <f>F108*H108</f>
        <v>126456</v>
      </c>
    </row>
    <row r="109" spans="2:9" ht="17.25" customHeight="1">
      <c r="B109" s="50" t="s">
        <v>169</v>
      </c>
      <c r="C109" s="74" t="s">
        <v>18</v>
      </c>
      <c r="D109" s="46">
        <v>98</v>
      </c>
      <c r="E109" s="46"/>
      <c r="F109" s="82">
        <f t="shared" si="5"/>
        <v>98</v>
      </c>
      <c r="G109" s="46"/>
      <c r="H109" s="76">
        <v>132</v>
      </c>
      <c r="I109" s="75">
        <f>+H109*F109</f>
        <v>12936</v>
      </c>
    </row>
    <row r="110" spans="2:9">
      <c r="B110" s="50" t="s">
        <v>170</v>
      </c>
      <c r="C110" s="74" t="s">
        <v>18</v>
      </c>
      <c r="D110" s="46">
        <v>76</v>
      </c>
      <c r="E110" s="46">
        <v>305</v>
      </c>
      <c r="F110" s="82">
        <f t="shared" si="5"/>
        <v>381</v>
      </c>
      <c r="G110" s="46"/>
      <c r="H110" s="76">
        <v>132</v>
      </c>
      <c r="I110" s="75">
        <f>+H110*F110</f>
        <v>50292</v>
      </c>
    </row>
    <row r="111" spans="2:9">
      <c r="B111" s="50" t="s">
        <v>171</v>
      </c>
      <c r="C111" s="74" t="s">
        <v>18</v>
      </c>
      <c r="D111" s="46">
        <v>365</v>
      </c>
      <c r="E111" s="46"/>
      <c r="F111" s="82">
        <f t="shared" si="5"/>
        <v>365</v>
      </c>
      <c r="G111" s="46"/>
      <c r="H111" s="76">
        <v>195</v>
      </c>
      <c r="I111" s="75">
        <f>+H111*F111</f>
        <v>71175</v>
      </c>
    </row>
    <row r="112" spans="2:9" ht="18.75" customHeight="1">
      <c r="B112" s="50" t="s">
        <v>172</v>
      </c>
      <c r="C112" s="74" t="s">
        <v>18</v>
      </c>
      <c r="D112" s="46">
        <v>84</v>
      </c>
      <c r="E112" s="46"/>
      <c r="F112" s="82">
        <f t="shared" si="5"/>
        <v>84</v>
      </c>
      <c r="G112" s="46"/>
      <c r="H112" s="76">
        <v>132</v>
      </c>
      <c r="I112" s="75">
        <f>+H112*F112</f>
        <v>11088</v>
      </c>
    </row>
    <row r="113" spans="2:9" ht="21.75" customHeight="1">
      <c r="B113" s="50" t="s">
        <v>173</v>
      </c>
      <c r="C113" s="74" t="s">
        <v>18</v>
      </c>
      <c r="D113" s="46">
        <v>100</v>
      </c>
      <c r="E113" s="46"/>
      <c r="F113" s="82">
        <f t="shared" si="5"/>
        <v>100</v>
      </c>
      <c r="G113" s="46"/>
      <c r="H113" s="76">
        <v>132</v>
      </c>
      <c r="I113" s="75">
        <f>+H113*F113</f>
        <v>13200</v>
      </c>
    </row>
    <row r="114" spans="2:9">
      <c r="B114" s="50" t="s">
        <v>174</v>
      </c>
      <c r="C114" s="74" t="s">
        <v>18</v>
      </c>
      <c r="D114" s="46">
        <v>279</v>
      </c>
      <c r="E114" s="46">
        <v>39</v>
      </c>
      <c r="F114" s="82">
        <f t="shared" si="5"/>
        <v>312</v>
      </c>
      <c r="G114" s="46">
        <v>6</v>
      </c>
      <c r="H114" s="76">
        <v>195</v>
      </c>
      <c r="I114" s="75">
        <f>+F114*H114</f>
        <v>60840</v>
      </c>
    </row>
    <row r="115" spans="2:9" ht="19.5" customHeight="1">
      <c r="B115" s="50" t="s">
        <v>175</v>
      </c>
      <c r="C115" s="74" t="s">
        <v>18</v>
      </c>
      <c r="D115" s="46">
        <v>30</v>
      </c>
      <c r="E115" s="46"/>
      <c r="F115" s="82">
        <f t="shared" si="5"/>
        <v>23</v>
      </c>
      <c r="G115" s="46">
        <v>7</v>
      </c>
      <c r="H115" s="76">
        <v>220</v>
      </c>
      <c r="I115" s="75">
        <f t="shared" ref="I115:I124" si="7">+H115*F115</f>
        <v>5060</v>
      </c>
    </row>
    <row r="116" spans="2:9">
      <c r="B116" s="50" t="s">
        <v>176</v>
      </c>
      <c r="C116" s="74" t="s">
        <v>18</v>
      </c>
      <c r="D116" s="46">
        <v>483</v>
      </c>
      <c r="E116" s="46">
        <v>400</v>
      </c>
      <c r="F116" s="82">
        <f t="shared" si="5"/>
        <v>883</v>
      </c>
      <c r="G116" s="46"/>
      <c r="H116" s="76">
        <v>110</v>
      </c>
      <c r="I116" s="75">
        <f t="shared" si="7"/>
        <v>97130</v>
      </c>
    </row>
    <row r="117" spans="2:9">
      <c r="B117" s="50" t="s">
        <v>177</v>
      </c>
      <c r="C117" s="74" t="s">
        <v>18</v>
      </c>
      <c r="D117" s="46">
        <v>3</v>
      </c>
      <c r="E117" s="46">
        <v>37</v>
      </c>
      <c r="F117" s="82">
        <f t="shared" si="5"/>
        <v>40</v>
      </c>
      <c r="G117" s="46"/>
      <c r="H117" s="76">
        <v>10</v>
      </c>
      <c r="I117" s="75">
        <f t="shared" si="7"/>
        <v>400</v>
      </c>
    </row>
    <row r="118" spans="2:9">
      <c r="B118" s="50" t="s">
        <v>178</v>
      </c>
      <c r="C118" s="74" t="s">
        <v>18</v>
      </c>
      <c r="D118" s="46">
        <v>10</v>
      </c>
      <c r="E118" s="46"/>
      <c r="F118" s="82">
        <f t="shared" si="5"/>
        <v>10</v>
      </c>
      <c r="G118" s="46"/>
      <c r="H118" s="76">
        <v>200</v>
      </c>
      <c r="I118" s="75">
        <f t="shared" si="7"/>
        <v>2000</v>
      </c>
    </row>
    <row r="119" spans="2:9">
      <c r="B119" s="50" t="s">
        <v>315</v>
      </c>
      <c r="C119" s="74" t="s">
        <v>231</v>
      </c>
      <c r="D119" s="46"/>
      <c r="E119" s="46">
        <v>40</v>
      </c>
      <c r="F119" s="82">
        <f t="shared" si="5"/>
        <v>40</v>
      </c>
      <c r="G119" s="46">
        <v>0</v>
      </c>
      <c r="H119" s="76">
        <v>190</v>
      </c>
      <c r="I119" s="75">
        <f>+H119*F119</f>
        <v>7600</v>
      </c>
    </row>
    <row r="120" spans="2:9">
      <c r="B120" s="50" t="s">
        <v>314</v>
      </c>
      <c r="C120" s="74" t="s">
        <v>18</v>
      </c>
      <c r="D120" s="46">
        <v>0</v>
      </c>
      <c r="E120" s="46">
        <v>40</v>
      </c>
      <c r="F120" s="82">
        <f t="shared" si="5"/>
        <v>40</v>
      </c>
      <c r="G120" s="46"/>
      <c r="H120" s="76">
        <v>190</v>
      </c>
      <c r="I120" s="75">
        <f t="shared" si="7"/>
        <v>7600</v>
      </c>
    </row>
    <row r="121" spans="2:9" ht="18.75" customHeight="1">
      <c r="B121" s="50" t="s">
        <v>319</v>
      </c>
      <c r="C121" s="74" t="s">
        <v>18</v>
      </c>
      <c r="D121" s="46">
        <v>83</v>
      </c>
      <c r="E121" s="46"/>
      <c r="F121" s="82">
        <f>+E121+D121-G121</f>
        <v>83</v>
      </c>
      <c r="G121" s="46">
        <v>0</v>
      </c>
      <c r="H121" s="76"/>
      <c r="I121" s="75"/>
    </row>
    <row r="122" spans="2:9" ht="21" customHeight="1">
      <c r="B122" s="45" t="s">
        <v>179</v>
      </c>
      <c r="C122" s="74" t="s">
        <v>18</v>
      </c>
      <c r="D122" s="46">
        <v>93</v>
      </c>
      <c r="E122" s="46">
        <v>40</v>
      </c>
      <c r="F122" s="82">
        <f t="shared" si="5"/>
        <v>130</v>
      </c>
      <c r="G122" s="46">
        <v>3</v>
      </c>
      <c r="H122" s="76">
        <v>220</v>
      </c>
      <c r="I122" s="75">
        <f t="shared" si="7"/>
        <v>28600</v>
      </c>
    </row>
    <row r="123" spans="2:9">
      <c r="B123" s="45" t="s">
        <v>180</v>
      </c>
      <c r="C123" s="74" t="s">
        <v>18</v>
      </c>
      <c r="D123" s="46">
        <v>90</v>
      </c>
      <c r="E123" s="46"/>
      <c r="F123" s="82">
        <f t="shared" si="5"/>
        <v>69</v>
      </c>
      <c r="G123" s="46">
        <v>21</v>
      </c>
      <c r="H123" s="76">
        <v>132</v>
      </c>
      <c r="I123" s="75">
        <f t="shared" si="7"/>
        <v>9108</v>
      </c>
    </row>
    <row r="124" spans="2:9">
      <c r="B124" s="45" t="s">
        <v>181</v>
      </c>
      <c r="C124" s="74" t="s">
        <v>18</v>
      </c>
      <c r="D124" s="46">
        <v>100</v>
      </c>
      <c r="E124" s="46"/>
      <c r="F124" s="82">
        <f t="shared" si="5"/>
        <v>100</v>
      </c>
      <c r="G124" s="46"/>
      <c r="H124" s="76">
        <v>132</v>
      </c>
      <c r="I124" s="75">
        <f t="shared" si="7"/>
        <v>13200</v>
      </c>
    </row>
    <row r="125" spans="2:9">
      <c r="B125" s="45" t="s">
        <v>332</v>
      </c>
      <c r="C125" s="74" t="s">
        <v>18</v>
      </c>
      <c r="D125" s="46">
        <v>25</v>
      </c>
      <c r="E125" s="46"/>
      <c r="F125" s="82">
        <f t="shared" si="5"/>
        <v>25</v>
      </c>
      <c r="G125" s="46"/>
      <c r="H125" s="76"/>
      <c r="I125" s="75"/>
    </row>
    <row r="126" spans="2:9">
      <c r="B126" s="45" t="s">
        <v>331</v>
      </c>
      <c r="C126" s="74" t="s">
        <v>18</v>
      </c>
      <c r="D126" s="46">
        <v>50</v>
      </c>
      <c r="E126" s="46">
        <v>39</v>
      </c>
      <c r="F126" s="82">
        <f t="shared" si="5"/>
        <v>89</v>
      </c>
      <c r="G126" s="46"/>
      <c r="H126" s="76"/>
      <c r="I126" s="75"/>
    </row>
    <row r="127" spans="2:9">
      <c r="B127" s="45" t="s">
        <v>326</v>
      </c>
      <c r="C127" s="74" t="s">
        <v>18</v>
      </c>
      <c r="D127" s="46">
        <v>180</v>
      </c>
      <c r="E127" s="46"/>
      <c r="F127" s="82">
        <f t="shared" si="5"/>
        <v>180</v>
      </c>
      <c r="G127" s="46"/>
      <c r="H127" s="76"/>
      <c r="I127" s="75"/>
    </row>
    <row r="128" spans="2:9">
      <c r="B128" s="45" t="s">
        <v>336</v>
      </c>
      <c r="C128" s="74" t="s">
        <v>18</v>
      </c>
      <c r="D128" s="46">
        <v>18</v>
      </c>
      <c r="E128" s="46"/>
      <c r="F128" s="82">
        <f t="shared" si="5"/>
        <v>18</v>
      </c>
      <c r="G128" s="46"/>
      <c r="H128" s="76"/>
      <c r="I128" s="75"/>
    </row>
    <row r="129" spans="2:9">
      <c r="B129" s="45" t="s">
        <v>337</v>
      </c>
      <c r="C129" s="74" t="s">
        <v>18</v>
      </c>
      <c r="D129" s="46">
        <v>19</v>
      </c>
      <c r="E129" s="46"/>
      <c r="F129" s="82">
        <f t="shared" si="5"/>
        <v>19</v>
      </c>
      <c r="G129" s="46"/>
      <c r="H129" s="76"/>
      <c r="I129" s="75"/>
    </row>
    <row r="130" spans="2:9">
      <c r="B130" s="45" t="s">
        <v>182</v>
      </c>
      <c r="C130" s="74" t="s">
        <v>18</v>
      </c>
      <c r="D130" s="46">
        <v>85</v>
      </c>
      <c r="E130" s="51"/>
      <c r="F130" s="82">
        <f t="shared" si="5"/>
        <v>85</v>
      </c>
      <c r="G130" s="46"/>
      <c r="H130" s="76">
        <v>132</v>
      </c>
      <c r="I130" s="75">
        <v>13200</v>
      </c>
    </row>
    <row r="131" spans="2:9">
      <c r="B131" s="46" t="s">
        <v>183</v>
      </c>
      <c r="C131" s="74" t="s">
        <v>18</v>
      </c>
      <c r="D131" s="46">
        <v>288</v>
      </c>
      <c r="E131" s="46"/>
      <c r="F131" s="82">
        <f t="shared" si="5"/>
        <v>267</v>
      </c>
      <c r="G131" s="46">
        <v>21</v>
      </c>
      <c r="H131" s="76">
        <v>145</v>
      </c>
      <c r="I131" s="75">
        <f>+F131*H131</f>
        <v>38715</v>
      </c>
    </row>
    <row r="132" spans="2:9">
      <c r="B132" s="46" t="s">
        <v>184</v>
      </c>
      <c r="C132" s="74" t="s">
        <v>69</v>
      </c>
      <c r="D132" s="46">
        <v>50</v>
      </c>
      <c r="E132" s="46"/>
      <c r="F132" s="82">
        <f t="shared" si="5"/>
        <v>50</v>
      </c>
      <c r="G132" s="51"/>
      <c r="H132" s="76">
        <v>120</v>
      </c>
      <c r="I132" s="75">
        <f>+D132*H132</f>
        <v>6000</v>
      </c>
    </row>
    <row r="133" spans="2:9">
      <c r="B133" s="46" t="s">
        <v>6</v>
      </c>
      <c r="C133" s="74"/>
      <c r="D133" s="46"/>
      <c r="E133" s="46"/>
      <c r="F133" s="91">
        <f t="shared" si="5"/>
        <v>0</v>
      </c>
      <c r="G133" s="46"/>
      <c r="H133" s="76"/>
      <c r="I133" s="77">
        <f>SUM(I18:I132)</f>
        <v>1216285</v>
      </c>
    </row>
    <row r="134" spans="2:9">
      <c r="F134" s="114"/>
      <c r="H134" s="112"/>
      <c r="I134" s="113"/>
    </row>
    <row r="135" spans="2:9">
      <c r="F135" s="84"/>
      <c r="H135" s="112"/>
      <c r="I135" s="113"/>
    </row>
    <row r="136" spans="2:9">
      <c r="F136" s="84"/>
      <c r="H136" s="112"/>
      <c r="I136" s="113"/>
    </row>
    <row r="137" spans="2:9">
      <c r="F137" s="84"/>
    </row>
    <row r="138" spans="2:9">
      <c r="B138" s="31" t="s">
        <v>88</v>
      </c>
      <c r="H138" s="31" t="s">
        <v>89</v>
      </c>
    </row>
    <row r="139" spans="2:9">
      <c r="B139" s="121" t="s">
        <v>90</v>
      </c>
      <c r="G139" s="121"/>
      <c r="H139" s="121" t="s">
        <v>91</v>
      </c>
      <c r="I139" s="121"/>
    </row>
    <row r="141" spans="2:9">
      <c r="C141" s="122" t="s">
        <v>92</v>
      </c>
      <c r="D141" s="123"/>
      <c r="F141" s="123"/>
    </row>
    <row r="142" spans="2:9" ht="15.75">
      <c r="B142" s="124"/>
      <c r="C142" s="125" t="s">
        <v>93</v>
      </c>
      <c r="D142" s="121"/>
      <c r="E142" s="121"/>
    </row>
    <row r="143" spans="2:9" ht="15.75">
      <c r="B143" s="126"/>
      <c r="C143" s="124"/>
      <c r="D143" s="127"/>
    </row>
    <row r="144" spans="2:9">
      <c r="C144" s="128"/>
    </row>
  </sheetData>
  <mergeCells count="5">
    <mergeCell ref="I7:I10"/>
    <mergeCell ref="G7:H7"/>
    <mergeCell ref="B12:B13"/>
    <mergeCell ref="C12:C13"/>
    <mergeCell ref="E12:E13"/>
  </mergeCells>
  <pageMargins left="0.25" right="0.25" top="0.75" bottom="0.75" header="0.3" footer="0.3"/>
  <pageSetup scale="59" orientation="portrait" r:id="rId1"/>
  <rowBreaks count="1" manualBreakCount="1">
    <brk id="75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1"/>
  <dimension ref="A6:FS107"/>
  <sheetViews>
    <sheetView view="pageBreakPreview" topLeftCell="A4" zoomScale="106" zoomScaleNormal="200" zoomScaleSheetLayoutView="106" workbookViewId="0">
      <selection activeCell="L14" sqref="L14"/>
    </sheetView>
  </sheetViews>
  <sheetFormatPr baseColWidth="10" defaultColWidth="11.42578125" defaultRowHeight="15"/>
  <cols>
    <col min="1" max="1" width="4.85546875" style="2" customWidth="1"/>
    <col min="2" max="2" width="27.140625" style="2" customWidth="1"/>
    <col min="3" max="3" width="12.5703125" style="2" customWidth="1"/>
    <col min="4" max="4" width="10.140625" style="2" customWidth="1"/>
    <col min="5" max="5" width="8.140625" style="2" customWidth="1"/>
    <col min="6" max="6" width="10.85546875" style="2" customWidth="1"/>
    <col min="7" max="7" width="11.42578125" style="2"/>
    <col min="8" max="8" width="13" style="2" customWidth="1"/>
    <col min="9" max="9" width="15.7109375" style="2" customWidth="1"/>
    <col min="10" max="11" width="11.42578125" style="2"/>
    <col min="12" max="12" width="15" style="2" customWidth="1"/>
    <col min="13" max="16384" width="11.42578125" style="2"/>
  </cols>
  <sheetData>
    <row r="6" spans="1:136" ht="18.75">
      <c r="B6" s="3" t="s">
        <v>185</v>
      </c>
      <c r="C6" s="4"/>
      <c r="D6" s="4"/>
      <c r="E6" s="4"/>
      <c r="F6" s="4"/>
      <c r="G6" s="4"/>
      <c r="H6" s="4"/>
      <c r="I6" s="169"/>
    </row>
    <row r="7" spans="1:136" ht="21">
      <c r="B7" s="5"/>
      <c r="C7" s="6"/>
      <c r="D7" s="6"/>
      <c r="E7" s="6"/>
      <c r="F7" s="6"/>
      <c r="G7" s="182" t="s">
        <v>348</v>
      </c>
      <c r="H7" s="183"/>
      <c r="I7" s="181"/>
    </row>
    <row r="8" spans="1:136">
      <c r="A8" s="7"/>
      <c r="B8" s="8" t="s">
        <v>186</v>
      </c>
      <c r="C8" s="9"/>
      <c r="D8" s="9"/>
      <c r="E8" s="9"/>
      <c r="F8" s="9"/>
      <c r="G8" s="9"/>
      <c r="H8" s="9"/>
      <c r="I8" s="181"/>
    </row>
    <row r="9" spans="1:136">
      <c r="B9" s="10" t="s">
        <v>187</v>
      </c>
      <c r="C9" s="9"/>
      <c r="D9" s="9"/>
      <c r="E9" s="9"/>
      <c r="F9" s="9"/>
      <c r="G9" s="11"/>
      <c r="H9" s="12"/>
      <c r="I9" s="181"/>
    </row>
    <row r="10" spans="1:136">
      <c r="B10" s="10" t="s">
        <v>3</v>
      </c>
      <c r="C10" s="115">
        <v>0</v>
      </c>
      <c r="D10" s="9"/>
      <c r="E10" s="9" t="s">
        <v>4</v>
      </c>
      <c r="F10" s="68" t="s">
        <v>313</v>
      </c>
      <c r="G10" s="9" t="s">
        <v>5</v>
      </c>
      <c r="H10" s="9"/>
      <c r="I10" s="181"/>
    </row>
    <row r="11" spans="1:136">
      <c r="B11" s="13"/>
      <c r="C11" s="14"/>
      <c r="D11" s="14"/>
      <c r="E11" s="14"/>
      <c r="F11" s="15"/>
      <c r="G11" s="14"/>
      <c r="H11" s="14"/>
      <c r="I11" s="24" t="s">
        <v>7</v>
      </c>
    </row>
    <row r="12" spans="1:136" ht="25.5">
      <c r="A12" s="7"/>
      <c r="B12" s="185" t="s">
        <v>8</v>
      </c>
      <c r="C12" s="186" t="s">
        <v>9</v>
      </c>
      <c r="D12" s="16" t="s">
        <v>10</v>
      </c>
      <c r="E12" s="186" t="s">
        <v>11</v>
      </c>
      <c r="F12" s="16" t="s">
        <v>12</v>
      </c>
      <c r="G12" s="16" t="s">
        <v>10</v>
      </c>
      <c r="H12" s="16" t="s">
        <v>7</v>
      </c>
      <c r="I12" s="24" t="s">
        <v>6</v>
      </c>
    </row>
    <row r="13" spans="1:136">
      <c r="A13" s="7"/>
      <c r="B13" s="185"/>
      <c r="C13" s="186"/>
      <c r="D13" s="16" t="s">
        <v>188</v>
      </c>
      <c r="E13" s="186"/>
      <c r="F13" s="16"/>
      <c r="G13" s="16" t="s">
        <v>14</v>
      </c>
      <c r="H13" s="16" t="s">
        <v>16</v>
      </c>
      <c r="I13" s="170"/>
    </row>
    <row r="14" spans="1:136" s="1" customFormat="1">
      <c r="A14" s="132"/>
      <c r="B14" s="150" t="s">
        <v>189</v>
      </c>
      <c r="C14" s="134" t="s">
        <v>190</v>
      </c>
      <c r="D14" s="135">
        <v>35</v>
      </c>
      <c r="E14" s="135">
        <v>200</v>
      </c>
      <c r="F14" s="135">
        <v>186</v>
      </c>
      <c r="G14" s="135">
        <f>+D14+E14-F14</f>
        <v>49</v>
      </c>
      <c r="H14" s="136">
        <v>240</v>
      </c>
      <c r="I14" s="171">
        <f>+H14*G14</f>
        <v>11760</v>
      </c>
      <c r="J14" s="143"/>
      <c r="K14" s="143"/>
      <c r="L14" s="143"/>
      <c r="M14" s="143"/>
      <c r="N14" s="143"/>
      <c r="O14" s="143"/>
      <c r="P14" s="143"/>
      <c r="Q14" s="143"/>
      <c r="R14" s="143"/>
      <c r="S14" s="143"/>
      <c r="T14" s="143"/>
      <c r="U14" s="143"/>
      <c r="V14" s="143"/>
      <c r="W14" s="143"/>
      <c r="X14" s="143"/>
      <c r="Y14" s="143"/>
      <c r="Z14" s="143"/>
      <c r="AA14" s="143"/>
      <c r="AB14" s="143"/>
      <c r="AC14" s="143"/>
      <c r="AD14" s="143"/>
      <c r="AE14" s="143"/>
      <c r="AF14" s="143"/>
      <c r="AG14" s="143"/>
      <c r="AH14" s="143"/>
      <c r="AI14" s="143"/>
      <c r="AJ14" s="143"/>
      <c r="AK14" s="143"/>
      <c r="AL14" s="143"/>
      <c r="AM14" s="143"/>
      <c r="AN14" s="143"/>
      <c r="AO14" s="143"/>
      <c r="AP14" s="143"/>
      <c r="AQ14" s="143"/>
      <c r="AR14" s="143"/>
      <c r="AS14" s="143"/>
      <c r="AT14" s="143"/>
      <c r="AU14" s="143"/>
      <c r="AV14" s="143"/>
      <c r="AW14" s="143"/>
      <c r="AX14" s="143"/>
      <c r="AY14" s="143"/>
      <c r="AZ14" s="143"/>
      <c r="BA14" s="143"/>
      <c r="BB14" s="143"/>
      <c r="BC14" s="143"/>
      <c r="BD14" s="143"/>
      <c r="BE14" s="143"/>
      <c r="BF14" s="143"/>
      <c r="BG14" s="143"/>
      <c r="BH14" s="143"/>
      <c r="BI14" s="143"/>
      <c r="BJ14" s="143"/>
      <c r="BK14" s="143"/>
      <c r="BL14" s="143"/>
      <c r="BM14" s="143"/>
      <c r="BN14" s="143"/>
      <c r="BO14" s="143"/>
      <c r="BP14" s="143"/>
      <c r="BQ14" s="143"/>
      <c r="BR14" s="143"/>
      <c r="BS14" s="143"/>
      <c r="BT14" s="143"/>
      <c r="BU14" s="143"/>
      <c r="BV14" s="143"/>
      <c r="BW14" s="143"/>
      <c r="BX14" s="143"/>
      <c r="BY14" s="143"/>
      <c r="BZ14" s="143"/>
      <c r="CA14" s="143"/>
      <c r="CB14" s="143"/>
      <c r="CC14" s="143"/>
      <c r="CD14" s="143"/>
      <c r="CE14" s="143"/>
      <c r="CF14" s="143"/>
      <c r="CG14" s="143"/>
      <c r="CH14" s="143"/>
      <c r="CI14" s="143"/>
      <c r="CJ14" s="143"/>
      <c r="CK14" s="143"/>
      <c r="CL14" s="143"/>
      <c r="CM14" s="143"/>
      <c r="CN14" s="143"/>
      <c r="CO14" s="143"/>
      <c r="CP14" s="143"/>
      <c r="CQ14" s="143"/>
      <c r="CR14" s="143"/>
      <c r="CS14" s="143"/>
      <c r="CT14" s="143"/>
      <c r="CU14" s="143"/>
      <c r="CV14" s="143"/>
      <c r="CW14" s="143"/>
      <c r="CX14" s="143"/>
      <c r="CY14" s="143"/>
      <c r="CZ14" s="143"/>
      <c r="DA14" s="143"/>
      <c r="DB14" s="143"/>
      <c r="DC14" s="143"/>
      <c r="DD14" s="143"/>
      <c r="DE14" s="143"/>
      <c r="DF14" s="143"/>
      <c r="DG14" s="143"/>
      <c r="DH14" s="143"/>
      <c r="DI14" s="143"/>
      <c r="DJ14" s="143"/>
      <c r="DK14" s="143"/>
      <c r="DL14" s="143"/>
      <c r="DM14" s="143"/>
      <c r="DN14" s="143"/>
      <c r="DO14" s="143"/>
      <c r="DP14" s="143"/>
      <c r="DQ14" s="143"/>
      <c r="DR14" s="143"/>
      <c r="DS14" s="143"/>
      <c r="DT14" s="143"/>
      <c r="DU14" s="143"/>
      <c r="DV14" s="143"/>
      <c r="DW14" s="143"/>
      <c r="DX14" s="143"/>
      <c r="DY14" s="143"/>
      <c r="DZ14" s="143"/>
      <c r="EA14" s="143"/>
      <c r="EB14" s="143"/>
      <c r="EC14" s="143"/>
      <c r="ED14" s="143"/>
      <c r="EE14" s="143"/>
      <c r="EF14" s="146"/>
    </row>
    <row r="15" spans="1:136">
      <c r="A15" s="7"/>
      <c r="B15" s="151" t="s">
        <v>191</v>
      </c>
      <c r="C15" s="137" t="s">
        <v>190</v>
      </c>
      <c r="D15" s="19">
        <v>0</v>
      </c>
      <c r="E15" s="19"/>
      <c r="F15" s="19"/>
      <c r="G15" s="135">
        <f t="shared" ref="G15:G62" si="0">+D15+E15-F15</f>
        <v>0</v>
      </c>
      <c r="H15" s="138">
        <v>339</v>
      </c>
      <c r="I15" s="138">
        <f t="shared" ref="I15:I21" si="1">+G15*H15</f>
        <v>0</v>
      </c>
    </row>
    <row r="16" spans="1:136">
      <c r="A16" s="7"/>
      <c r="B16" s="151" t="s">
        <v>192</v>
      </c>
      <c r="C16" s="137" t="s">
        <v>190</v>
      </c>
      <c r="D16" s="19">
        <v>50</v>
      </c>
      <c r="E16" s="19"/>
      <c r="F16" s="19"/>
      <c r="G16" s="135">
        <f t="shared" si="0"/>
        <v>50</v>
      </c>
      <c r="H16" s="138">
        <v>461</v>
      </c>
      <c r="I16" s="138">
        <f t="shared" si="1"/>
        <v>23050</v>
      </c>
    </row>
    <row r="17" spans="1:145">
      <c r="A17" s="7"/>
      <c r="B17" s="151" t="s">
        <v>193</v>
      </c>
      <c r="C17" s="137" t="s">
        <v>190</v>
      </c>
      <c r="D17" s="19">
        <v>0</v>
      </c>
      <c r="E17" s="19"/>
      <c r="F17" s="19"/>
      <c r="G17" s="135">
        <f t="shared" si="0"/>
        <v>0</v>
      </c>
      <c r="H17" s="138">
        <v>247.5</v>
      </c>
      <c r="I17" s="138">
        <f t="shared" si="1"/>
        <v>0</v>
      </c>
    </row>
    <row r="18" spans="1:145" ht="30">
      <c r="A18" s="7"/>
      <c r="B18" s="151" t="s">
        <v>194</v>
      </c>
      <c r="C18" s="137" t="s">
        <v>190</v>
      </c>
      <c r="D18" s="19">
        <v>15</v>
      </c>
      <c r="E18" s="19"/>
      <c r="F18" s="19">
        <v>6</v>
      </c>
      <c r="G18" s="135">
        <f t="shared" si="0"/>
        <v>9</v>
      </c>
      <c r="H18" s="138">
        <v>840</v>
      </c>
      <c r="I18" s="138">
        <f t="shared" si="1"/>
        <v>7560</v>
      </c>
    </row>
    <row r="19" spans="1:145" s="1" customFormat="1">
      <c r="A19" s="132"/>
      <c r="B19" s="150" t="s">
        <v>195</v>
      </c>
      <c r="C19" s="135" t="s">
        <v>196</v>
      </c>
      <c r="D19" s="135">
        <v>4</v>
      </c>
      <c r="E19" s="135"/>
      <c r="F19" s="135">
        <v>3</v>
      </c>
      <c r="G19" s="135">
        <f t="shared" si="0"/>
        <v>1</v>
      </c>
      <c r="H19" s="136">
        <v>5945</v>
      </c>
      <c r="I19" s="138">
        <f t="shared" si="1"/>
        <v>5945</v>
      </c>
      <c r="J19" s="143"/>
      <c r="K19" s="143"/>
      <c r="L19" s="143"/>
      <c r="M19" s="143"/>
      <c r="N19" s="143"/>
      <c r="O19" s="143"/>
      <c r="P19" s="143"/>
      <c r="Q19" s="143"/>
      <c r="R19" s="143"/>
      <c r="S19" s="143"/>
      <c r="T19" s="143"/>
      <c r="U19" s="143"/>
      <c r="V19" s="143"/>
      <c r="W19" s="143"/>
      <c r="X19" s="143"/>
      <c r="Y19" s="143"/>
      <c r="Z19" s="143"/>
      <c r="AA19" s="143"/>
      <c r="AB19" s="143"/>
      <c r="AC19" s="143"/>
      <c r="AD19" s="143"/>
      <c r="AE19" s="143"/>
      <c r="AF19" s="143"/>
      <c r="AG19" s="143"/>
      <c r="AH19" s="143"/>
      <c r="AI19" s="143"/>
      <c r="AJ19" s="143"/>
      <c r="AK19" s="143"/>
      <c r="AL19" s="143"/>
      <c r="AM19" s="143"/>
      <c r="AN19" s="143"/>
      <c r="AO19" s="143"/>
      <c r="AP19" s="143"/>
      <c r="AQ19" s="143"/>
      <c r="AR19" s="143"/>
      <c r="AS19" s="143"/>
      <c r="AT19" s="143"/>
      <c r="AU19" s="143"/>
      <c r="AV19" s="143"/>
      <c r="AW19" s="143"/>
      <c r="AX19" s="143"/>
      <c r="AY19" s="143"/>
      <c r="AZ19" s="143"/>
      <c r="BA19" s="143"/>
      <c r="BB19" s="143"/>
      <c r="BC19" s="143"/>
      <c r="BD19" s="143"/>
      <c r="BE19" s="143"/>
      <c r="BF19" s="143"/>
      <c r="BG19" s="143"/>
      <c r="BH19" s="143"/>
      <c r="BI19" s="143"/>
      <c r="BJ19" s="143"/>
      <c r="BK19" s="143"/>
      <c r="BL19" s="143"/>
      <c r="BM19" s="143"/>
      <c r="BN19" s="143"/>
      <c r="BO19" s="143"/>
      <c r="BP19" s="143"/>
      <c r="BQ19" s="143"/>
      <c r="BR19" s="143"/>
      <c r="BS19" s="143"/>
      <c r="BT19" s="143"/>
      <c r="BU19" s="143"/>
      <c r="BV19" s="143"/>
      <c r="BW19" s="143"/>
      <c r="BX19" s="143"/>
      <c r="BY19" s="143"/>
      <c r="BZ19" s="143"/>
      <c r="CA19" s="143"/>
      <c r="CB19" s="143"/>
      <c r="CC19" s="143"/>
      <c r="CD19" s="143"/>
      <c r="CE19" s="143"/>
      <c r="CF19" s="143"/>
      <c r="CG19" s="143"/>
      <c r="CH19" s="143"/>
      <c r="CI19" s="143"/>
      <c r="CJ19" s="143"/>
      <c r="CK19" s="143"/>
      <c r="CL19" s="143"/>
      <c r="CM19" s="143"/>
      <c r="CN19" s="143"/>
      <c r="CO19" s="143"/>
      <c r="CP19" s="143"/>
      <c r="CQ19" s="143"/>
      <c r="CR19" s="143"/>
      <c r="CS19" s="143"/>
      <c r="CT19" s="143"/>
      <c r="CU19" s="143"/>
      <c r="CV19" s="143"/>
      <c r="CW19" s="143"/>
      <c r="CX19" s="143"/>
      <c r="CY19" s="143"/>
      <c r="CZ19" s="143"/>
      <c r="DA19" s="143"/>
      <c r="DB19" s="143"/>
      <c r="DC19" s="143"/>
      <c r="DD19" s="143"/>
      <c r="DE19" s="143"/>
      <c r="DF19" s="143"/>
      <c r="DG19" s="143"/>
      <c r="DH19" s="143"/>
      <c r="DI19" s="143"/>
      <c r="DJ19" s="143"/>
      <c r="DK19" s="143"/>
      <c r="DL19" s="143"/>
      <c r="DM19" s="143"/>
      <c r="DN19" s="143"/>
      <c r="DO19" s="143"/>
      <c r="DP19" s="143"/>
      <c r="DQ19" s="143"/>
      <c r="DR19" s="143"/>
      <c r="DS19" s="143"/>
      <c r="DT19" s="143"/>
      <c r="DU19" s="143"/>
      <c r="DV19" s="143"/>
      <c r="DW19" s="143"/>
      <c r="DX19" s="143"/>
      <c r="DY19" s="143"/>
      <c r="DZ19" s="143"/>
      <c r="EA19" s="143"/>
      <c r="EB19" s="143"/>
      <c r="EC19" s="143"/>
      <c r="ED19" s="143"/>
      <c r="EE19" s="143"/>
      <c r="EF19" s="143"/>
      <c r="EG19" s="143"/>
      <c r="EH19" s="143"/>
      <c r="EI19" s="143"/>
      <c r="EJ19" s="143"/>
      <c r="EK19" s="143"/>
      <c r="EL19" s="143"/>
      <c r="EM19" s="143"/>
      <c r="EN19" s="143"/>
      <c r="EO19" s="143"/>
    </row>
    <row r="20" spans="1:145">
      <c r="A20" s="7"/>
      <c r="B20" s="151" t="s">
        <v>197</v>
      </c>
      <c r="C20" s="19" t="s">
        <v>190</v>
      </c>
      <c r="D20" s="19">
        <v>73</v>
      </c>
      <c r="E20" s="19"/>
      <c r="F20" s="19">
        <v>57</v>
      </c>
      <c r="G20" s="135">
        <f t="shared" si="0"/>
        <v>16</v>
      </c>
      <c r="H20" s="138">
        <v>366</v>
      </c>
      <c r="I20" s="138">
        <f t="shared" si="1"/>
        <v>5856</v>
      </c>
    </row>
    <row r="21" spans="1:145">
      <c r="A21" s="7"/>
      <c r="B21" s="151" t="s">
        <v>198</v>
      </c>
      <c r="C21" s="137" t="s">
        <v>190</v>
      </c>
      <c r="D21" s="19">
        <v>60</v>
      </c>
      <c r="E21" s="19"/>
      <c r="F21" s="19"/>
      <c r="G21" s="135">
        <f t="shared" si="0"/>
        <v>60</v>
      </c>
      <c r="H21" s="138">
        <v>235</v>
      </c>
      <c r="I21" s="138">
        <f t="shared" si="1"/>
        <v>14100</v>
      </c>
    </row>
    <row r="22" spans="1:145">
      <c r="A22" s="7"/>
      <c r="B22" s="151" t="s">
        <v>199</v>
      </c>
      <c r="C22" s="137" t="s">
        <v>190</v>
      </c>
      <c r="D22" s="19">
        <v>100</v>
      </c>
      <c r="E22" s="19"/>
      <c r="F22" s="19"/>
      <c r="G22" s="135">
        <f t="shared" si="0"/>
        <v>100</v>
      </c>
      <c r="H22" s="138">
        <v>345</v>
      </c>
      <c r="I22" s="138">
        <f t="shared" ref="I22:I62" si="2">+H22*G22</f>
        <v>34500</v>
      </c>
    </row>
    <row r="23" spans="1:145" s="1" customFormat="1">
      <c r="A23" s="132"/>
      <c r="B23" s="150" t="s">
        <v>200</v>
      </c>
      <c r="C23" s="134" t="s">
        <v>201</v>
      </c>
      <c r="D23" s="135">
        <v>10</v>
      </c>
      <c r="E23" s="135"/>
      <c r="F23" s="135">
        <v>6</v>
      </c>
      <c r="G23" s="135">
        <f t="shared" si="0"/>
        <v>4</v>
      </c>
      <c r="H23" s="136">
        <v>300</v>
      </c>
      <c r="I23" s="171">
        <f t="shared" si="2"/>
        <v>1200</v>
      </c>
      <c r="J23" s="143"/>
      <c r="K23" s="143"/>
      <c r="L23" s="143"/>
      <c r="M23" s="143"/>
      <c r="N23" s="143"/>
      <c r="O23" s="143"/>
      <c r="P23" s="143"/>
      <c r="Q23" s="143"/>
      <c r="R23" s="143"/>
      <c r="S23" s="143"/>
      <c r="T23" s="143"/>
      <c r="U23" s="143"/>
      <c r="V23" s="143"/>
      <c r="W23" s="143"/>
      <c r="X23" s="143"/>
      <c r="Y23" s="143"/>
      <c r="Z23" s="143"/>
      <c r="AA23" s="143"/>
      <c r="AB23" s="143"/>
      <c r="AC23" s="143"/>
      <c r="AD23" s="143"/>
      <c r="AE23" s="143"/>
      <c r="AF23" s="143"/>
      <c r="AG23" s="143"/>
      <c r="AH23" s="143"/>
      <c r="AI23" s="143"/>
      <c r="AJ23" s="143"/>
      <c r="AK23" s="143"/>
      <c r="AL23" s="143"/>
      <c r="AM23" s="143"/>
      <c r="AN23" s="143"/>
      <c r="AO23" s="143"/>
      <c r="AP23" s="143"/>
      <c r="AQ23" s="143"/>
      <c r="AR23" s="143"/>
      <c r="AS23" s="143"/>
      <c r="AT23" s="143"/>
      <c r="AU23" s="143"/>
      <c r="AV23" s="143"/>
      <c r="AW23" s="143"/>
      <c r="AX23" s="143"/>
      <c r="AY23" s="143"/>
      <c r="AZ23" s="143"/>
      <c r="BA23" s="143"/>
      <c r="BB23" s="143"/>
      <c r="BC23" s="143"/>
      <c r="BD23" s="143"/>
      <c r="BE23" s="143"/>
      <c r="BF23" s="143"/>
      <c r="BG23" s="143"/>
      <c r="BH23" s="143"/>
      <c r="BI23" s="143"/>
      <c r="BJ23" s="143"/>
      <c r="BK23" s="143"/>
      <c r="BL23" s="143"/>
      <c r="BM23" s="143"/>
      <c r="BN23" s="143"/>
      <c r="BO23" s="143"/>
      <c r="BP23" s="143"/>
      <c r="BQ23" s="143"/>
      <c r="BR23" s="143"/>
      <c r="BS23" s="143"/>
      <c r="BT23" s="143"/>
      <c r="BU23" s="143"/>
      <c r="BV23" s="143"/>
      <c r="BW23" s="143"/>
      <c r="BX23" s="143"/>
      <c r="BY23" s="143"/>
      <c r="BZ23" s="143"/>
      <c r="CA23" s="143"/>
      <c r="CB23" s="143"/>
      <c r="CC23" s="143"/>
      <c r="CD23" s="143"/>
      <c r="CE23" s="143"/>
      <c r="CF23" s="143"/>
      <c r="CG23" s="143"/>
      <c r="CH23" s="143"/>
      <c r="CI23" s="143"/>
      <c r="CJ23" s="143"/>
      <c r="CK23" s="143"/>
      <c r="CL23" s="143"/>
      <c r="CM23" s="143"/>
      <c r="CN23" s="143"/>
      <c r="CO23" s="143"/>
      <c r="CP23" s="143"/>
      <c r="CQ23" s="143"/>
      <c r="CR23" s="143"/>
      <c r="CS23" s="143"/>
      <c r="CT23" s="143"/>
      <c r="CU23" s="143"/>
      <c r="CV23" s="143"/>
      <c r="CW23" s="143"/>
      <c r="CX23" s="143"/>
      <c r="CY23" s="143"/>
      <c r="CZ23" s="143"/>
      <c r="DA23" s="143"/>
      <c r="DB23" s="143"/>
      <c r="DC23" s="143"/>
      <c r="DD23" s="143"/>
      <c r="DE23" s="143"/>
      <c r="DF23" s="143"/>
      <c r="DG23" s="143"/>
      <c r="DH23" s="143"/>
      <c r="DI23" s="143"/>
      <c r="DJ23" s="143"/>
      <c r="DK23" s="143"/>
      <c r="DL23" s="143"/>
      <c r="DM23" s="143"/>
      <c r="DN23" s="143"/>
      <c r="DO23" s="143"/>
      <c r="DP23" s="143"/>
      <c r="DQ23" s="143"/>
      <c r="DR23" s="143"/>
      <c r="DS23" s="143"/>
      <c r="DT23" s="143"/>
      <c r="DU23" s="143"/>
      <c r="DV23" s="143"/>
      <c r="DW23" s="143"/>
      <c r="DX23" s="143"/>
      <c r="DY23" s="143"/>
      <c r="DZ23" s="143"/>
      <c r="EA23" s="143"/>
      <c r="EB23" s="143"/>
      <c r="EC23" s="143"/>
      <c r="ED23" s="143"/>
      <c r="EE23" s="143"/>
      <c r="EF23" s="143"/>
      <c r="EG23" s="143"/>
      <c r="EH23" s="143"/>
      <c r="EI23" s="143"/>
      <c r="EJ23" s="143"/>
      <c r="EK23" s="143"/>
      <c r="EL23" s="143"/>
      <c r="EM23" s="143"/>
      <c r="EN23" s="143"/>
      <c r="EO23" s="143"/>
    </row>
    <row r="24" spans="1:145">
      <c r="A24" s="7"/>
      <c r="B24" s="151" t="s">
        <v>202</v>
      </c>
      <c r="C24" s="137" t="s">
        <v>190</v>
      </c>
      <c r="D24" s="19">
        <v>394</v>
      </c>
      <c r="E24" s="19"/>
      <c r="F24" s="19">
        <v>70</v>
      </c>
      <c r="G24" s="135">
        <f t="shared" si="0"/>
        <v>324</v>
      </c>
      <c r="H24" s="138">
        <v>699</v>
      </c>
      <c r="I24" s="138">
        <f t="shared" si="2"/>
        <v>226476</v>
      </c>
    </row>
    <row r="25" spans="1:145">
      <c r="A25" s="7"/>
      <c r="B25" s="151" t="s">
        <v>203</v>
      </c>
      <c r="C25" s="137" t="s">
        <v>204</v>
      </c>
      <c r="D25" s="19">
        <v>305.60000000000002</v>
      </c>
      <c r="E25" s="19"/>
      <c r="F25" s="19">
        <v>166.6</v>
      </c>
      <c r="G25" s="135">
        <f t="shared" si="0"/>
        <v>139.00000000000003</v>
      </c>
      <c r="H25" s="138">
        <v>2000</v>
      </c>
      <c r="I25" s="138">
        <f t="shared" si="2"/>
        <v>278000.00000000006</v>
      </c>
    </row>
    <row r="26" spans="1:145">
      <c r="A26" s="7"/>
      <c r="B26" s="151" t="s">
        <v>205</v>
      </c>
      <c r="C26" s="137" t="s">
        <v>206</v>
      </c>
      <c r="D26" s="19">
        <v>273</v>
      </c>
      <c r="E26" s="19"/>
      <c r="F26" s="19">
        <v>129</v>
      </c>
      <c r="G26" s="135">
        <f t="shared" si="0"/>
        <v>144</v>
      </c>
      <c r="H26" s="138">
        <v>2000</v>
      </c>
      <c r="I26" s="138">
        <f t="shared" si="2"/>
        <v>288000</v>
      </c>
    </row>
    <row r="27" spans="1:145">
      <c r="A27" s="7"/>
      <c r="B27" s="151" t="s">
        <v>207</v>
      </c>
      <c r="C27" s="19" t="s">
        <v>208</v>
      </c>
      <c r="D27" s="19">
        <v>0</v>
      </c>
      <c r="E27" s="19">
        <v>17</v>
      </c>
      <c r="F27" s="19">
        <v>17</v>
      </c>
      <c r="G27" s="135"/>
      <c r="H27" s="138">
        <v>6600</v>
      </c>
      <c r="I27" s="138">
        <f t="shared" si="2"/>
        <v>0</v>
      </c>
    </row>
    <row r="28" spans="1:145">
      <c r="A28" s="7"/>
      <c r="B28" s="151" t="s">
        <v>209</v>
      </c>
      <c r="C28" s="19" t="s">
        <v>210</v>
      </c>
      <c r="D28" s="19"/>
      <c r="E28" s="19"/>
      <c r="F28" s="19"/>
      <c r="G28" s="135"/>
      <c r="H28" s="138">
        <v>1977</v>
      </c>
      <c r="I28" s="138">
        <f t="shared" si="2"/>
        <v>0</v>
      </c>
    </row>
    <row r="29" spans="1:145" s="1" customFormat="1">
      <c r="A29" s="132"/>
      <c r="B29" s="150" t="s">
        <v>211</v>
      </c>
      <c r="C29" s="135" t="s">
        <v>212</v>
      </c>
      <c r="D29" s="135">
        <v>6200</v>
      </c>
      <c r="E29" s="135">
        <v>1100</v>
      </c>
      <c r="F29" s="135">
        <v>5500</v>
      </c>
      <c r="G29" s="135">
        <f t="shared" si="0"/>
        <v>1800</v>
      </c>
      <c r="H29" s="136">
        <v>15.5</v>
      </c>
      <c r="I29" s="171">
        <f t="shared" si="2"/>
        <v>27900</v>
      </c>
      <c r="J29" s="143"/>
      <c r="K29" s="143"/>
      <c r="L29" s="143"/>
      <c r="M29" s="143"/>
      <c r="N29" s="143"/>
      <c r="O29" s="143"/>
      <c r="P29" s="143"/>
      <c r="Q29" s="143"/>
      <c r="R29" s="143"/>
      <c r="S29" s="143"/>
      <c r="T29" s="143"/>
      <c r="U29" s="143"/>
      <c r="V29" s="143"/>
      <c r="W29" s="143"/>
      <c r="X29" s="143"/>
      <c r="Y29" s="143"/>
      <c r="Z29" s="143"/>
      <c r="AA29" s="143"/>
      <c r="AB29" s="143"/>
      <c r="AC29" s="143"/>
      <c r="AD29" s="143"/>
      <c r="AE29" s="143"/>
      <c r="AF29" s="143"/>
      <c r="AG29" s="143"/>
      <c r="AH29" s="143"/>
      <c r="AI29" s="143"/>
      <c r="AJ29" s="143"/>
      <c r="AK29" s="143"/>
      <c r="AL29" s="143"/>
      <c r="AM29" s="143"/>
      <c r="AN29" s="143"/>
      <c r="AO29" s="143"/>
      <c r="AP29" s="143"/>
      <c r="AQ29" s="143"/>
      <c r="AR29" s="143"/>
      <c r="AS29" s="143"/>
      <c r="AT29" s="143"/>
      <c r="AU29" s="143"/>
      <c r="AV29" s="143"/>
      <c r="AW29" s="143"/>
      <c r="AX29" s="143"/>
      <c r="AY29" s="143"/>
      <c r="AZ29" s="143"/>
      <c r="BA29" s="143"/>
      <c r="BB29" s="143"/>
      <c r="BC29" s="143"/>
      <c r="BD29" s="143"/>
      <c r="BE29" s="143"/>
      <c r="BF29" s="143"/>
      <c r="BG29" s="143"/>
      <c r="BH29" s="143"/>
      <c r="BI29" s="143"/>
      <c r="BJ29" s="143"/>
      <c r="BK29" s="143"/>
      <c r="BL29" s="143"/>
      <c r="BM29" s="143"/>
      <c r="BN29" s="143"/>
      <c r="BO29" s="143"/>
      <c r="BP29" s="143"/>
      <c r="BQ29" s="143"/>
      <c r="BR29" s="143"/>
      <c r="BS29" s="143"/>
      <c r="BT29" s="143"/>
      <c r="BU29" s="143"/>
      <c r="BV29" s="143"/>
      <c r="BW29" s="143"/>
      <c r="BX29" s="143"/>
      <c r="BY29" s="143"/>
      <c r="BZ29" s="143"/>
      <c r="CA29" s="143"/>
      <c r="CB29" s="143"/>
      <c r="CC29" s="143"/>
      <c r="CD29" s="143"/>
      <c r="CE29" s="143"/>
      <c r="CF29" s="143"/>
      <c r="CG29" s="143"/>
      <c r="CH29" s="143"/>
      <c r="CI29" s="143"/>
      <c r="CJ29" s="143"/>
      <c r="CK29" s="143"/>
      <c r="CL29" s="143"/>
      <c r="CM29" s="143"/>
      <c r="CN29" s="143"/>
      <c r="CO29" s="143"/>
      <c r="CP29" s="143"/>
      <c r="CQ29" s="143"/>
      <c r="CR29" s="143"/>
      <c r="CS29" s="143"/>
      <c r="CT29" s="143"/>
      <c r="CU29" s="143"/>
      <c r="CV29" s="143"/>
      <c r="CW29" s="143"/>
      <c r="CX29" s="143"/>
      <c r="CY29" s="143"/>
      <c r="CZ29" s="143"/>
      <c r="DA29" s="143"/>
      <c r="DB29" s="143"/>
      <c r="DC29" s="143"/>
      <c r="DD29" s="143"/>
      <c r="DE29" s="143"/>
      <c r="DF29" s="143"/>
      <c r="DG29" s="143"/>
      <c r="DH29" s="143"/>
      <c r="DI29" s="143"/>
      <c r="DJ29" s="143"/>
      <c r="DK29" s="143"/>
      <c r="DL29" s="143"/>
      <c r="DM29" s="143"/>
      <c r="DN29" s="143"/>
      <c r="DO29" s="143"/>
      <c r="DP29" s="143"/>
      <c r="DQ29" s="143"/>
      <c r="DR29" s="143"/>
      <c r="DS29" s="143"/>
      <c r="DT29" s="143"/>
      <c r="DU29" s="143"/>
      <c r="DV29" s="143"/>
      <c r="DW29" s="143"/>
      <c r="DX29" s="143"/>
      <c r="DY29" s="143"/>
      <c r="DZ29" s="143"/>
      <c r="EA29" s="143"/>
      <c r="EB29" s="143"/>
      <c r="EC29" s="143"/>
      <c r="ED29" s="143"/>
      <c r="EE29" s="143"/>
      <c r="EF29" s="143"/>
      <c r="EG29" s="143"/>
      <c r="EH29" s="143"/>
      <c r="EI29" s="143"/>
      <c r="EJ29" s="143"/>
      <c r="EK29" s="143"/>
      <c r="EL29" s="143"/>
      <c r="EM29" s="143"/>
      <c r="EN29" s="143"/>
      <c r="EO29" s="143"/>
    </row>
    <row r="30" spans="1:145" s="1" customFormat="1">
      <c r="A30" s="132"/>
      <c r="B30" s="150" t="s">
        <v>213</v>
      </c>
      <c r="C30" s="135" t="s">
        <v>214</v>
      </c>
      <c r="D30" s="135">
        <v>4200</v>
      </c>
      <c r="E30" s="135"/>
      <c r="F30" s="135">
        <v>3500</v>
      </c>
      <c r="G30" s="135">
        <f t="shared" si="0"/>
        <v>700</v>
      </c>
      <c r="H30" s="136">
        <v>7.6</v>
      </c>
      <c r="I30" s="171">
        <f t="shared" si="2"/>
        <v>5320</v>
      </c>
      <c r="J30" s="143"/>
      <c r="K30" s="143"/>
      <c r="L30" s="143"/>
      <c r="M30" s="143"/>
      <c r="N30" s="143"/>
      <c r="O30" s="143"/>
      <c r="P30" s="143"/>
      <c r="Q30" s="143"/>
      <c r="R30" s="143"/>
      <c r="S30" s="143"/>
      <c r="T30" s="143"/>
      <c r="U30" s="143"/>
      <c r="V30" s="143"/>
      <c r="W30" s="143"/>
      <c r="X30" s="143"/>
      <c r="Y30" s="143"/>
      <c r="Z30" s="143"/>
      <c r="AA30" s="143"/>
      <c r="AB30" s="143"/>
      <c r="AC30" s="143"/>
      <c r="AD30" s="143"/>
      <c r="AE30" s="143"/>
      <c r="AF30" s="143"/>
      <c r="AG30" s="143"/>
      <c r="AH30" s="143"/>
      <c r="AI30" s="143"/>
      <c r="AJ30" s="143"/>
      <c r="AK30" s="143"/>
      <c r="AL30" s="143"/>
      <c r="AM30" s="143"/>
      <c r="AN30" s="143"/>
      <c r="AO30" s="143"/>
      <c r="AP30" s="143"/>
      <c r="AQ30" s="143"/>
      <c r="AR30" s="143"/>
      <c r="AS30" s="143"/>
      <c r="AT30" s="143"/>
      <c r="AU30" s="143"/>
      <c r="AV30" s="143"/>
      <c r="AW30" s="143"/>
      <c r="AX30" s="143"/>
      <c r="AY30" s="143"/>
      <c r="AZ30" s="143"/>
      <c r="BA30" s="143"/>
      <c r="BB30" s="143"/>
      <c r="BC30" s="143"/>
      <c r="BD30" s="143"/>
      <c r="BE30" s="143"/>
      <c r="BF30" s="143"/>
      <c r="BG30" s="143"/>
      <c r="BH30" s="143"/>
      <c r="BI30" s="143"/>
      <c r="BJ30" s="143"/>
      <c r="BK30" s="143"/>
      <c r="BL30" s="143"/>
      <c r="BM30" s="143"/>
      <c r="BN30" s="143"/>
      <c r="BO30" s="143"/>
      <c r="BP30" s="143"/>
      <c r="BQ30" s="143"/>
      <c r="BR30" s="143"/>
      <c r="BS30" s="143"/>
      <c r="BT30" s="143"/>
      <c r="BU30" s="143"/>
      <c r="BV30" s="143"/>
      <c r="BW30" s="143"/>
      <c r="BX30" s="143"/>
      <c r="BY30" s="143"/>
      <c r="BZ30" s="143"/>
      <c r="CA30" s="143"/>
      <c r="CB30" s="143"/>
      <c r="CC30" s="143"/>
      <c r="CD30" s="143"/>
      <c r="CE30" s="143"/>
      <c r="CF30" s="143"/>
      <c r="CG30" s="143"/>
      <c r="CH30" s="143"/>
      <c r="CI30" s="143"/>
      <c r="CJ30" s="143"/>
      <c r="CK30" s="143"/>
      <c r="CL30" s="143"/>
      <c r="CM30" s="143"/>
      <c r="CN30" s="143"/>
      <c r="CO30" s="143"/>
      <c r="CP30" s="143"/>
      <c r="CQ30" s="143"/>
      <c r="CR30" s="143"/>
      <c r="CS30" s="143"/>
      <c r="CT30" s="143"/>
      <c r="CU30" s="143"/>
      <c r="CV30" s="143"/>
      <c r="CW30" s="143"/>
      <c r="CX30" s="143"/>
      <c r="CY30" s="143"/>
      <c r="CZ30" s="143"/>
      <c r="DA30" s="143"/>
      <c r="DB30" s="143"/>
      <c r="DC30" s="143"/>
      <c r="DD30" s="143"/>
      <c r="DE30" s="143"/>
      <c r="DF30" s="143"/>
      <c r="DG30" s="143"/>
      <c r="DH30" s="143"/>
      <c r="DI30" s="143"/>
      <c r="DJ30" s="143"/>
      <c r="DK30" s="143"/>
      <c r="DL30" s="143"/>
      <c r="DM30" s="143"/>
      <c r="DN30" s="143"/>
      <c r="DO30" s="143"/>
      <c r="DP30" s="143"/>
      <c r="DQ30" s="143"/>
      <c r="DR30" s="143"/>
      <c r="DS30" s="143"/>
      <c r="DT30" s="143"/>
      <c r="DU30" s="143"/>
      <c r="DV30" s="143"/>
      <c r="DW30" s="143"/>
      <c r="DX30" s="143"/>
      <c r="DY30" s="143"/>
      <c r="DZ30" s="143"/>
      <c r="EA30" s="143"/>
      <c r="EB30" s="143"/>
      <c r="EC30" s="143"/>
      <c r="ED30" s="143"/>
      <c r="EE30" s="143"/>
      <c r="EF30" s="143"/>
      <c r="EG30" s="143"/>
      <c r="EH30" s="143"/>
      <c r="EI30" s="143"/>
      <c r="EJ30" s="143"/>
      <c r="EK30" s="143"/>
      <c r="EL30" s="143"/>
      <c r="EM30" s="143"/>
      <c r="EN30" s="143"/>
      <c r="EO30" s="143"/>
    </row>
    <row r="31" spans="1:145">
      <c r="A31" s="7"/>
      <c r="B31" s="151" t="s">
        <v>215</v>
      </c>
      <c r="C31" s="19" t="s">
        <v>216</v>
      </c>
      <c r="D31" s="19">
        <v>0</v>
      </c>
      <c r="E31" s="19">
        <v>1800</v>
      </c>
      <c r="F31" s="19"/>
      <c r="G31" s="135">
        <f t="shared" si="0"/>
        <v>1800</v>
      </c>
      <c r="H31" s="138">
        <v>6</v>
      </c>
      <c r="I31" s="138">
        <f t="shared" si="2"/>
        <v>10800</v>
      </c>
    </row>
    <row r="32" spans="1:145">
      <c r="A32" s="7"/>
      <c r="B32" s="151" t="s">
        <v>217</v>
      </c>
      <c r="C32" s="19" t="s">
        <v>212</v>
      </c>
      <c r="D32" s="19">
        <v>0</v>
      </c>
      <c r="E32" s="19"/>
      <c r="F32" s="19"/>
      <c r="G32" s="135">
        <f t="shared" si="0"/>
        <v>0</v>
      </c>
      <c r="H32" s="138">
        <v>5.76</v>
      </c>
      <c r="I32" s="138">
        <f t="shared" si="2"/>
        <v>0</v>
      </c>
    </row>
    <row r="33" spans="1:12">
      <c r="A33" s="7"/>
      <c r="B33" s="151" t="s">
        <v>218</v>
      </c>
      <c r="C33" s="19" t="s">
        <v>212</v>
      </c>
      <c r="D33" s="19">
        <v>0</v>
      </c>
      <c r="E33" s="19">
        <v>560</v>
      </c>
      <c r="F33" s="19"/>
      <c r="G33" s="135">
        <f t="shared" si="0"/>
        <v>560</v>
      </c>
      <c r="H33" s="138">
        <v>1</v>
      </c>
      <c r="I33" s="138">
        <f t="shared" si="2"/>
        <v>560</v>
      </c>
    </row>
    <row r="34" spans="1:12">
      <c r="A34" s="7"/>
      <c r="B34" s="151" t="s">
        <v>219</v>
      </c>
      <c r="C34" s="19" t="s">
        <v>212</v>
      </c>
      <c r="D34" s="19">
        <v>0</v>
      </c>
      <c r="E34" s="19">
        <v>220</v>
      </c>
      <c r="F34" s="19"/>
      <c r="G34" s="135">
        <f t="shared" si="0"/>
        <v>220</v>
      </c>
      <c r="H34" s="138">
        <v>1</v>
      </c>
      <c r="I34" s="138">
        <f t="shared" si="2"/>
        <v>220</v>
      </c>
    </row>
    <row r="35" spans="1:12">
      <c r="A35" s="7"/>
      <c r="B35" s="151" t="s">
        <v>220</v>
      </c>
      <c r="C35" s="19" t="s">
        <v>212</v>
      </c>
      <c r="D35" s="19">
        <v>27</v>
      </c>
      <c r="E35" s="19">
        <v>650</v>
      </c>
      <c r="F35" s="19"/>
      <c r="G35" s="135">
        <f t="shared" si="0"/>
        <v>677</v>
      </c>
      <c r="H35" s="138">
        <v>1</v>
      </c>
      <c r="I35" s="138">
        <f t="shared" si="2"/>
        <v>677</v>
      </c>
    </row>
    <row r="36" spans="1:12">
      <c r="A36" s="7"/>
      <c r="B36" s="151" t="s">
        <v>221</v>
      </c>
      <c r="C36" s="19" t="s">
        <v>214</v>
      </c>
      <c r="D36" s="19">
        <v>0</v>
      </c>
      <c r="E36" s="19">
        <v>3300</v>
      </c>
      <c r="F36" s="19"/>
      <c r="G36" s="135">
        <f t="shared" si="0"/>
        <v>3300</v>
      </c>
      <c r="H36" s="138">
        <v>4.04</v>
      </c>
      <c r="I36" s="138">
        <f t="shared" si="2"/>
        <v>13332</v>
      </c>
    </row>
    <row r="37" spans="1:12">
      <c r="A37" s="7"/>
      <c r="B37" s="151" t="s">
        <v>222</v>
      </c>
      <c r="C37" s="19" t="s">
        <v>212</v>
      </c>
      <c r="D37" s="19">
        <v>3100</v>
      </c>
      <c r="E37" s="19"/>
      <c r="F37" s="19">
        <v>1600</v>
      </c>
      <c r="G37" s="135">
        <f t="shared" si="0"/>
        <v>1500</v>
      </c>
      <c r="H37" s="138">
        <v>21.6</v>
      </c>
      <c r="I37" s="138">
        <f t="shared" si="2"/>
        <v>32400.000000000004</v>
      </c>
    </row>
    <row r="38" spans="1:12">
      <c r="A38" s="7"/>
      <c r="B38" s="151" t="s">
        <v>223</v>
      </c>
      <c r="C38" s="137" t="s">
        <v>224</v>
      </c>
      <c r="D38" s="19"/>
      <c r="E38" s="19"/>
      <c r="F38" s="19"/>
      <c r="G38" s="135">
        <f t="shared" si="0"/>
        <v>0</v>
      </c>
      <c r="H38" s="138"/>
      <c r="I38" s="138">
        <f t="shared" si="2"/>
        <v>0</v>
      </c>
      <c r="L38" s="27"/>
    </row>
    <row r="39" spans="1:12">
      <c r="A39" s="7"/>
      <c r="B39" s="151" t="s">
        <v>225</v>
      </c>
      <c r="C39" s="137" t="s">
        <v>18</v>
      </c>
      <c r="D39" s="19">
        <v>20</v>
      </c>
      <c r="E39" s="19">
        <v>16</v>
      </c>
      <c r="F39" s="19"/>
      <c r="G39" s="135">
        <f t="shared" si="0"/>
        <v>36</v>
      </c>
      <c r="H39" s="138">
        <v>325</v>
      </c>
      <c r="I39" s="138">
        <f t="shared" si="2"/>
        <v>11700</v>
      </c>
      <c r="L39" s="27"/>
    </row>
    <row r="40" spans="1:12">
      <c r="A40" s="7"/>
      <c r="B40" s="151" t="s">
        <v>226</v>
      </c>
      <c r="C40" s="137" t="s">
        <v>18</v>
      </c>
      <c r="D40" s="19">
        <v>46</v>
      </c>
      <c r="E40" s="19"/>
      <c r="F40" s="19">
        <v>22</v>
      </c>
      <c r="G40" s="135">
        <f t="shared" si="0"/>
        <v>24</v>
      </c>
      <c r="H40" s="138">
        <v>347.7</v>
      </c>
      <c r="I40" s="138">
        <f t="shared" si="2"/>
        <v>8344.7999999999993</v>
      </c>
      <c r="L40" s="27"/>
    </row>
    <row r="41" spans="1:12">
      <c r="A41" s="7"/>
      <c r="B41" s="151" t="s">
        <v>227</v>
      </c>
      <c r="C41" s="137" t="s">
        <v>18</v>
      </c>
      <c r="D41" s="19">
        <v>0</v>
      </c>
      <c r="E41" s="19">
        <v>3</v>
      </c>
      <c r="F41" s="19"/>
      <c r="G41" s="135">
        <f t="shared" si="0"/>
        <v>3</v>
      </c>
      <c r="H41" s="138">
        <v>446.62</v>
      </c>
      <c r="I41" s="138">
        <f t="shared" si="2"/>
        <v>1339.8600000000001</v>
      </c>
      <c r="L41" s="27"/>
    </row>
    <row r="42" spans="1:12">
      <c r="A42" s="7"/>
      <c r="B42" s="151" t="s">
        <v>228</v>
      </c>
      <c r="C42" s="19" t="s">
        <v>229</v>
      </c>
      <c r="D42" s="19">
        <v>0</v>
      </c>
      <c r="E42" s="19">
        <v>2</v>
      </c>
      <c r="F42" s="19"/>
      <c r="G42" s="135">
        <f t="shared" si="0"/>
        <v>2</v>
      </c>
      <c r="H42" s="138">
        <v>56</v>
      </c>
      <c r="I42" s="138">
        <f t="shared" si="2"/>
        <v>112</v>
      </c>
      <c r="L42" s="27"/>
    </row>
    <row r="43" spans="1:12">
      <c r="A43" s="7"/>
      <c r="B43" s="151" t="s">
        <v>230</v>
      </c>
      <c r="C43" s="137" t="s">
        <v>231</v>
      </c>
      <c r="D43" s="19">
        <v>0</v>
      </c>
      <c r="E43" s="19">
        <v>5</v>
      </c>
      <c r="F43" s="19">
        <v>1</v>
      </c>
      <c r="G43" s="135">
        <f t="shared" si="0"/>
        <v>4</v>
      </c>
      <c r="H43" s="138">
        <v>78</v>
      </c>
      <c r="I43" s="138">
        <f t="shared" si="2"/>
        <v>312</v>
      </c>
      <c r="L43" s="27"/>
    </row>
    <row r="44" spans="1:12">
      <c r="A44" s="7"/>
      <c r="B44" s="152" t="s">
        <v>232</v>
      </c>
      <c r="C44" s="137" t="s">
        <v>18</v>
      </c>
      <c r="D44" s="19">
        <v>25</v>
      </c>
      <c r="E44" s="19"/>
      <c r="F44" s="19">
        <v>11</v>
      </c>
      <c r="G44" s="135">
        <f t="shared" si="0"/>
        <v>14</v>
      </c>
      <c r="H44" s="138">
        <v>110</v>
      </c>
      <c r="I44" s="138">
        <f t="shared" si="2"/>
        <v>1540</v>
      </c>
      <c r="L44" s="27"/>
    </row>
    <row r="45" spans="1:12">
      <c r="A45" s="7"/>
      <c r="B45" s="152" t="s">
        <v>233</v>
      </c>
      <c r="C45" s="140" t="s">
        <v>18</v>
      </c>
      <c r="D45" s="19">
        <v>0</v>
      </c>
      <c r="E45" s="19"/>
      <c r="F45" s="19"/>
      <c r="G45" s="135">
        <f t="shared" si="0"/>
        <v>0</v>
      </c>
      <c r="H45" s="138">
        <v>2093</v>
      </c>
      <c r="I45" s="138">
        <f t="shared" si="2"/>
        <v>0</v>
      </c>
      <c r="L45" s="27"/>
    </row>
    <row r="46" spans="1:12">
      <c r="A46" s="7"/>
      <c r="B46" s="152" t="s">
        <v>234</v>
      </c>
      <c r="C46" s="140" t="s">
        <v>18</v>
      </c>
      <c r="D46" s="19">
        <v>0</v>
      </c>
      <c r="E46" s="19"/>
      <c r="F46" s="19"/>
      <c r="G46" s="135">
        <f t="shared" si="0"/>
        <v>0</v>
      </c>
      <c r="H46" s="138">
        <v>1875</v>
      </c>
      <c r="I46" s="138">
        <f t="shared" si="2"/>
        <v>0</v>
      </c>
      <c r="L46" s="27"/>
    </row>
    <row r="47" spans="1:12">
      <c r="A47" s="7"/>
      <c r="B47" s="152" t="s">
        <v>235</v>
      </c>
      <c r="C47" s="140" t="s">
        <v>236</v>
      </c>
      <c r="D47" s="19">
        <v>0</v>
      </c>
      <c r="E47" s="19"/>
      <c r="F47" s="19"/>
      <c r="G47" s="135">
        <f t="shared" si="0"/>
        <v>0</v>
      </c>
      <c r="H47" s="138">
        <v>2093</v>
      </c>
      <c r="I47" s="138">
        <f t="shared" si="2"/>
        <v>0</v>
      </c>
      <c r="L47" s="27"/>
    </row>
    <row r="48" spans="1:12">
      <c r="A48" s="7"/>
      <c r="B48" s="152" t="s">
        <v>237</v>
      </c>
      <c r="C48" s="140" t="s">
        <v>18</v>
      </c>
      <c r="D48" s="19">
        <v>0</v>
      </c>
      <c r="E48" s="19"/>
      <c r="F48" s="19"/>
      <c r="G48" s="135">
        <f t="shared" si="0"/>
        <v>0</v>
      </c>
      <c r="H48" s="138">
        <v>1500</v>
      </c>
      <c r="I48" s="138">
        <f t="shared" si="2"/>
        <v>0</v>
      </c>
      <c r="L48" s="27"/>
    </row>
    <row r="49" spans="1:175">
      <c r="A49" s="7"/>
      <c r="B49" s="152" t="s">
        <v>238</v>
      </c>
      <c r="C49" s="140" t="s">
        <v>18</v>
      </c>
      <c r="D49" s="19">
        <v>0</v>
      </c>
      <c r="E49" s="19"/>
      <c r="F49" s="19"/>
      <c r="G49" s="135">
        <f t="shared" si="0"/>
        <v>0</v>
      </c>
      <c r="H49" s="138">
        <v>300</v>
      </c>
      <c r="I49" s="138">
        <f t="shared" si="2"/>
        <v>0</v>
      </c>
      <c r="L49" s="27"/>
    </row>
    <row r="50" spans="1:175">
      <c r="B50" s="153" t="s">
        <v>239</v>
      </c>
      <c r="C50" s="139" t="s">
        <v>18</v>
      </c>
      <c r="D50" s="19">
        <v>1</v>
      </c>
      <c r="E50" s="19"/>
      <c r="F50" s="19">
        <v>1</v>
      </c>
      <c r="G50" s="135">
        <f t="shared" si="0"/>
        <v>0</v>
      </c>
      <c r="H50" s="138">
        <v>1800</v>
      </c>
      <c r="I50" s="138">
        <f t="shared" si="2"/>
        <v>0</v>
      </c>
      <c r="L50" s="27"/>
    </row>
    <row r="51" spans="1:175" ht="30">
      <c r="B51" s="153" t="s">
        <v>240</v>
      </c>
      <c r="C51" s="139" t="s">
        <v>18</v>
      </c>
      <c r="D51" s="19">
        <v>50</v>
      </c>
      <c r="E51" s="19"/>
      <c r="F51" s="19">
        <v>48</v>
      </c>
      <c r="G51" s="135">
        <f t="shared" si="0"/>
        <v>2</v>
      </c>
      <c r="H51" s="138">
        <v>2087</v>
      </c>
      <c r="I51" s="138">
        <f t="shared" si="2"/>
        <v>4174</v>
      </c>
      <c r="L51" s="27"/>
    </row>
    <row r="52" spans="1:175">
      <c r="B52" s="153" t="s">
        <v>241</v>
      </c>
      <c r="C52" s="139" t="s">
        <v>18</v>
      </c>
      <c r="D52" s="19">
        <v>0</v>
      </c>
      <c r="E52" s="19"/>
      <c r="F52" s="19"/>
      <c r="G52" s="135">
        <f t="shared" si="0"/>
        <v>0</v>
      </c>
      <c r="H52" s="138">
        <v>500</v>
      </c>
      <c r="I52" s="138">
        <f t="shared" si="2"/>
        <v>0</v>
      </c>
      <c r="L52" s="27"/>
    </row>
    <row r="53" spans="1:175">
      <c r="B53" s="153" t="s">
        <v>242</v>
      </c>
      <c r="C53" s="139" t="s">
        <v>190</v>
      </c>
      <c r="D53" s="19">
        <v>9</v>
      </c>
      <c r="E53" s="19"/>
      <c r="F53" s="19"/>
      <c r="G53" s="135">
        <f t="shared" si="0"/>
        <v>9</v>
      </c>
      <c r="H53" s="138">
        <v>3279.66</v>
      </c>
      <c r="I53" s="138">
        <f t="shared" si="2"/>
        <v>29516.94</v>
      </c>
      <c r="L53" s="27"/>
    </row>
    <row r="54" spans="1:175">
      <c r="B54" s="153" t="s">
        <v>243</v>
      </c>
      <c r="C54" s="139" t="s">
        <v>190</v>
      </c>
      <c r="D54" s="19">
        <v>17</v>
      </c>
      <c r="E54" s="19"/>
      <c r="F54" s="19"/>
      <c r="G54" s="135">
        <f t="shared" si="0"/>
        <v>17</v>
      </c>
      <c r="H54" s="138">
        <v>1568</v>
      </c>
      <c r="I54" s="138">
        <f t="shared" si="2"/>
        <v>26656</v>
      </c>
      <c r="L54" s="27"/>
    </row>
    <row r="55" spans="1:175">
      <c r="B55" s="153" t="s">
        <v>244</v>
      </c>
      <c r="C55" s="139" t="s">
        <v>245</v>
      </c>
      <c r="D55" s="19">
        <v>15</v>
      </c>
      <c r="E55" s="19"/>
      <c r="F55" s="19"/>
      <c r="G55" s="135">
        <f t="shared" si="0"/>
        <v>15</v>
      </c>
      <c r="H55" s="138">
        <v>70</v>
      </c>
      <c r="I55" s="138">
        <f t="shared" si="2"/>
        <v>1050</v>
      </c>
      <c r="L55" s="27"/>
    </row>
    <row r="56" spans="1:175">
      <c r="B56" s="153" t="s">
        <v>246</v>
      </c>
      <c r="C56" s="139" t="s">
        <v>190</v>
      </c>
      <c r="D56" s="19">
        <v>160</v>
      </c>
      <c r="E56" s="19"/>
      <c r="F56" s="19">
        <v>55</v>
      </c>
      <c r="G56" s="135">
        <f t="shared" si="0"/>
        <v>105</v>
      </c>
      <c r="H56" s="138">
        <v>378.42</v>
      </c>
      <c r="I56" s="138">
        <f t="shared" si="2"/>
        <v>39734.1</v>
      </c>
      <c r="L56" s="27"/>
    </row>
    <row r="57" spans="1:175" ht="30">
      <c r="B57" s="153" t="s">
        <v>247</v>
      </c>
      <c r="C57" s="139" t="s">
        <v>231</v>
      </c>
      <c r="D57" s="19">
        <v>30</v>
      </c>
      <c r="E57" s="19"/>
      <c r="F57" s="19"/>
      <c r="G57" s="135">
        <f t="shared" si="0"/>
        <v>30</v>
      </c>
      <c r="H57" s="138">
        <v>135.6</v>
      </c>
      <c r="I57" s="141">
        <f t="shared" si="2"/>
        <v>4068</v>
      </c>
      <c r="L57" s="154"/>
    </row>
    <row r="58" spans="1:175" s="1" customFormat="1">
      <c r="A58" s="131"/>
      <c r="B58" s="149" t="s">
        <v>248</v>
      </c>
      <c r="C58" s="133" t="s">
        <v>231</v>
      </c>
      <c r="D58" s="135">
        <v>5</v>
      </c>
      <c r="E58" s="135"/>
      <c r="F58" s="135">
        <v>2</v>
      </c>
      <c r="G58" s="135">
        <f t="shared" si="0"/>
        <v>3</v>
      </c>
      <c r="H58" s="136">
        <v>432</v>
      </c>
      <c r="I58" s="142">
        <f t="shared" si="2"/>
        <v>1296</v>
      </c>
      <c r="J58" s="143"/>
      <c r="K58" s="143"/>
      <c r="L58" s="156"/>
      <c r="M58" s="143"/>
      <c r="N58" s="143"/>
      <c r="O58" s="143"/>
      <c r="P58" s="143"/>
      <c r="Q58" s="143"/>
      <c r="R58" s="143"/>
      <c r="S58" s="143"/>
      <c r="T58" s="143"/>
      <c r="U58" s="143"/>
      <c r="V58" s="143"/>
      <c r="W58" s="143"/>
      <c r="X58" s="143"/>
      <c r="Y58" s="143"/>
      <c r="Z58" s="143"/>
      <c r="AA58" s="143"/>
      <c r="AB58" s="143"/>
      <c r="AC58" s="143"/>
      <c r="AD58" s="143"/>
      <c r="AE58" s="143"/>
      <c r="AF58" s="143"/>
      <c r="AG58" s="143"/>
      <c r="AH58" s="143"/>
      <c r="AI58" s="143"/>
      <c r="AJ58" s="143"/>
      <c r="AK58" s="143"/>
      <c r="AL58" s="143"/>
      <c r="AM58" s="143"/>
      <c r="AN58" s="143"/>
      <c r="AO58" s="143"/>
      <c r="AP58" s="143"/>
      <c r="AQ58" s="143"/>
      <c r="AR58" s="143"/>
      <c r="AS58" s="143"/>
      <c r="AT58" s="143"/>
      <c r="AU58" s="143"/>
      <c r="AV58" s="143"/>
      <c r="AW58" s="143"/>
      <c r="AX58" s="143"/>
      <c r="AY58" s="143"/>
      <c r="AZ58" s="143"/>
      <c r="BA58" s="143"/>
      <c r="BB58" s="143"/>
      <c r="BC58" s="143"/>
      <c r="BD58" s="143"/>
      <c r="BE58" s="143"/>
      <c r="BF58" s="143"/>
      <c r="BG58" s="143"/>
      <c r="BH58" s="143"/>
      <c r="BI58" s="143"/>
      <c r="BJ58" s="143"/>
      <c r="BK58" s="143"/>
      <c r="BL58" s="143"/>
      <c r="BM58" s="143"/>
      <c r="BN58" s="143"/>
      <c r="BO58" s="143"/>
      <c r="BP58" s="143"/>
      <c r="BQ58" s="143"/>
      <c r="BR58" s="143"/>
      <c r="BS58" s="143"/>
      <c r="BT58" s="143"/>
      <c r="BU58" s="143"/>
      <c r="BV58" s="143"/>
      <c r="BW58" s="143"/>
      <c r="BX58" s="143"/>
      <c r="BY58" s="143"/>
      <c r="BZ58" s="143"/>
      <c r="CA58" s="143"/>
      <c r="CB58" s="143"/>
      <c r="CC58" s="143"/>
      <c r="CD58" s="143"/>
      <c r="CE58" s="143"/>
      <c r="CF58" s="143"/>
      <c r="CG58" s="143"/>
      <c r="CH58" s="143"/>
      <c r="CI58" s="143"/>
      <c r="CJ58" s="143"/>
      <c r="CK58" s="143"/>
      <c r="CL58" s="143"/>
      <c r="CM58" s="143"/>
      <c r="CN58" s="143"/>
      <c r="CO58" s="143"/>
      <c r="CP58" s="143"/>
      <c r="CQ58" s="143"/>
      <c r="CR58" s="143"/>
      <c r="CS58" s="143"/>
      <c r="CT58" s="143"/>
      <c r="CU58" s="143"/>
      <c r="CV58" s="143"/>
      <c r="CW58" s="143"/>
      <c r="CX58" s="143"/>
      <c r="CY58" s="143"/>
      <c r="CZ58" s="143"/>
      <c r="DA58" s="143"/>
      <c r="DB58" s="143"/>
      <c r="DC58" s="143"/>
      <c r="DD58" s="143"/>
      <c r="DE58" s="143"/>
      <c r="DF58" s="143"/>
      <c r="DG58" s="143"/>
      <c r="DH58" s="143"/>
      <c r="DI58" s="143"/>
      <c r="DJ58" s="143"/>
      <c r="DK58" s="143"/>
      <c r="DL58" s="143"/>
      <c r="DM58" s="143"/>
      <c r="DN58" s="143"/>
      <c r="DO58" s="143"/>
      <c r="DP58" s="143"/>
      <c r="DQ58" s="143"/>
      <c r="DR58" s="143"/>
      <c r="DS58" s="143"/>
      <c r="DT58" s="143"/>
      <c r="DU58" s="143"/>
      <c r="DV58" s="143"/>
      <c r="DW58" s="143"/>
      <c r="DX58" s="143"/>
      <c r="DY58" s="143"/>
      <c r="DZ58" s="143"/>
      <c r="EA58" s="143"/>
      <c r="EB58" s="143"/>
      <c r="EC58" s="143"/>
      <c r="ED58" s="143"/>
      <c r="EE58" s="143"/>
      <c r="EF58" s="143"/>
      <c r="EG58" s="143"/>
      <c r="EH58" s="143"/>
      <c r="EI58" s="143"/>
      <c r="EJ58" s="143"/>
      <c r="EK58" s="143"/>
      <c r="EL58" s="143"/>
      <c r="EM58" s="143"/>
      <c r="EN58" s="143"/>
      <c r="EO58" s="143"/>
      <c r="EP58" s="143"/>
      <c r="EQ58" s="143"/>
      <c r="ER58" s="143"/>
      <c r="ES58" s="143"/>
      <c r="ET58" s="143"/>
      <c r="EU58" s="143"/>
      <c r="EV58" s="143"/>
      <c r="EW58" s="143"/>
      <c r="EX58" s="143"/>
      <c r="EY58" s="143"/>
      <c r="EZ58" s="143"/>
      <c r="FA58" s="143"/>
      <c r="FB58" s="143"/>
      <c r="FC58" s="143"/>
      <c r="FD58" s="143"/>
      <c r="FE58" s="143"/>
      <c r="FF58" s="143"/>
      <c r="FG58" s="143"/>
      <c r="FH58" s="143"/>
      <c r="FI58" s="143"/>
      <c r="FJ58" s="143"/>
      <c r="FK58" s="143"/>
      <c r="FL58" s="143"/>
      <c r="FM58" s="143"/>
      <c r="FN58" s="143"/>
      <c r="FO58" s="143"/>
      <c r="FP58" s="143"/>
      <c r="FQ58" s="143"/>
      <c r="FR58" s="143"/>
      <c r="FS58" s="143"/>
    </row>
    <row r="59" spans="1:175">
      <c r="B59" s="153" t="s">
        <v>249</v>
      </c>
      <c r="C59" s="139" t="s">
        <v>231</v>
      </c>
      <c r="D59" s="19">
        <v>45</v>
      </c>
      <c r="E59" s="19"/>
      <c r="F59" s="19">
        <v>23</v>
      </c>
      <c r="G59" s="135">
        <f t="shared" si="0"/>
        <v>22</v>
      </c>
      <c r="H59" s="138">
        <v>200</v>
      </c>
      <c r="I59" s="141">
        <f t="shared" si="2"/>
        <v>4400</v>
      </c>
      <c r="L59" s="154"/>
    </row>
    <row r="60" spans="1:175">
      <c r="B60" s="153" t="s">
        <v>250</v>
      </c>
      <c r="C60" s="139" t="s">
        <v>190</v>
      </c>
      <c r="D60" s="19">
        <v>48</v>
      </c>
      <c r="E60" s="19"/>
      <c r="F60" s="19">
        <v>16</v>
      </c>
      <c r="G60" s="135">
        <f t="shared" si="0"/>
        <v>32</v>
      </c>
      <c r="H60" s="138">
        <v>382</v>
      </c>
      <c r="I60" s="141">
        <f t="shared" si="2"/>
        <v>12224</v>
      </c>
      <c r="L60" s="154"/>
    </row>
    <row r="61" spans="1:175">
      <c r="B61" s="153" t="s">
        <v>251</v>
      </c>
      <c r="C61" s="139" t="s">
        <v>190</v>
      </c>
      <c r="D61" s="19">
        <v>0</v>
      </c>
      <c r="E61" s="19"/>
      <c r="F61" s="19"/>
      <c r="G61" s="135">
        <f t="shared" si="0"/>
        <v>0</v>
      </c>
      <c r="H61" s="138">
        <v>390</v>
      </c>
      <c r="I61" s="138">
        <f t="shared" si="2"/>
        <v>0</v>
      </c>
      <c r="L61" s="27"/>
    </row>
    <row r="62" spans="1:175">
      <c r="B62" s="137" t="s">
        <v>252</v>
      </c>
      <c r="C62" s="139" t="s">
        <v>253</v>
      </c>
      <c r="D62" s="19">
        <v>42</v>
      </c>
      <c r="E62" s="19"/>
      <c r="F62" s="19">
        <v>25</v>
      </c>
      <c r="G62" s="135">
        <f t="shared" si="0"/>
        <v>17</v>
      </c>
      <c r="H62" s="138">
        <v>136</v>
      </c>
      <c r="I62" s="138">
        <f t="shared" si="2"/>
        <v>2312</v>
      </c>
      <c r="L62" s="27"/>
    </row>
    <row r="63" spans="1:175">
      <c r="B63" s="137" t="s">
        <v>87</v>
      </c>
      <c r="C63" s="147"/>
      <c r="D63" s="19"/>
      <c r="E63" s="19"/>
      <c r="F63" s="19"/>
      <c r="G63" s="19"/>
      <c r="H63" s="138"/>
      <c r="I63" s="138">
        <f>SUM(I13:I62)</f>
        <v>1136435.7000000002</v>
      </c>
      <c r="L63" s="27"/>
    </row>
    <row r="64" spans="1:175">
      <c r="B64" s="148"/>
      <c r="H64" s="154"/>
      <c r="I64" s="154"/>
      <c r="L64" s="27"/>
    </row>
    <row r="65" spans="2:9">
      <c r="B65" s="148"/>
      <c r="H65" s="154"/>
      <c r="I65" s="154"/>
    </row>
    <row r="66" spans="2:9">
      <c r="B66" s="148"/>
      <c r="H66" s="154"/>
      <c r="I66" s="154"/>
    </row>
    <row r="67" spans="2:9">
      <c r="B67" s="148"/>
      <c r="H67" s="154"/>
      <c r="I67" s="154"/>
    </row>
    <row r="69" spans="2:9">
      <c r="B69" s="2" t="s">
        <v>88</v>
      </c>
      <c r="H69" s="2" t="s">
        <v>89</v>
      </c>
    </row>
    <row r="70" spans="2:9">
      <c r="B70" s="157" t="s">
        <v>90</v>
      </c>
      <c r="G70" s="157"/>
      <c r="H70" s="157" t="s">
        <v>91</v>
      </c>
      <c r="I70" s="157"/>
    </row>
    <row r="71" spans="2:9">
      <c r="C71" s="2" t="s">
        <v>92</v>
      </c>
      <c r="F71" s="158"/>
    </row>
    <row r="72" spans="2:9">
      <c r="C72" s="157" t="s">
        <v>93</v>
      </c>
      <c r="D72" s="157"/>
      <c r="E72" s="157"/>
    </row>
    <row r="73" spans="2:9" ht="6.75" customHeight="1">
      <c r="B73" s="184"/>
      <c r="C73" s="184"/>
      <c r="D73" s="159"/>
    </row>
    <row r="74" spans="2:9">
      <c r="B74" s="160"/>
      <c r="C74" s="160"/>
    </row>
    <row r="78" spans="2:9">
      <c r="B78" s="27"/>
    </row>
    <row r="79" spans="2:9">
      <c r="B79" s="27"/>
      <c r="C79" s="27"/>
    </row>
    <row r="80" spans="2:9">
      <c r="B80" s="27"/>
      <c r="C80" s="27"/>
    </row>
    <row r="81" spans="2:3">
      <c r="B81" s="27"/>
      <c r="C81" s="27"/>
    </row>
    <row r="82" spans="2:3">
      <c r="B82" s="27"/>
      <c r="C82" s="27"/>
    </row>
    <row r="83" spans="2:3">
      <c r="B83" s="27"/>
      <c r="C83" s="28"/>
    </row>
    <row r="84" spans="2:3">
      <c r="B84" s="27"/>
      <c r="C84" s="29"/>
    </row>
    <row r="85" spans="2:3">
      <c r="B85" s="27"/>
      <c r="C85" s="29"/>
    </row>
    <row r="86" spans="2:3">
      <c r="B86" s="27"/>
    </row>
    <row r="87" spans="2:3">
      <c r="B87" s="27"/>
    </row>
    <row r="88" spans="2:3">
      <c r="B88" s="27"/>
    </row>
    <row r="89" spans="2:3">
      <c r="B89" s="27"/>
    </row>
    <row r="90" spans="2:3">
      <c r="B90" s="27"/>
    </row>
    <row r="91" spans="2:3">
      <c r="B91" s="27"/>
    </row>
    <row r="92" spans="2:3">
      <c r="B92" s="27"/>
    </row>
    <row r="93" spans="2:3">
      <c r="B93" s="27"/>
    </row>
    <row r="94" spans="2:3">
      <c r="B94" s="27"/>
    </row>
    <row r="95" spans="2:3">
      <c r="B95" s="27"/>
    </row>
    <row r="96" spans="2:3">
      <c r="B96" s="27"/>
    </row>
    <row r="97" spans="2:3">
      <c r="B97" s="27"/>
    </row>
    <row r="98" spans="2:3">
      <c r="B98" s="27"/>
    </row>
    <row r="99" spans="2:3">
      <c r="B99" s="27"/>
    </row>
    <row r="100" spans="2:3">
      <c r="B100" s="27"/>
    </row>
    <row r="101" spans="2:3">
      <c r="B101" s="27"/>
    </row>
    <row r="102" spans="2:3">
      <c r="B102" s="27"/>
    </row>
    <row r="104" spans="2:3">
      <c r="B104" s="28"/>
      <c r="C104" s="28"/>
    </row>
    <row r="105" spans="2:3">
      <c r="B105" s="28"/>
    </row>
    <row r="107" spans="2:3">
      <c r="B107" s="28"/>
    </row>
  </sheetData>
  <mergeCells count="6">
    <mergeCell ref="I7:I10"/>
    <mergeCell ref="G7:H7"/>
    <mergeCell ref="B73:C73"/>
    <mergeCell ref="B12:B13"/>
    <mergeCell ref="C12:C13"/>
    <mergeCell ref="E12:E13"/>
  </mergeCells>
  <pageMargins left="0.25" right="0.25" top="0.75" bottom="0.75" header="0.3" footer="0.3"/>
  <pageSetup scale="89" orientation="portrait" r:id="rId1"/>
  <colBreaks count="1" manualBreakCount="1">
    <brk id="9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6:BN115"/>
  <sheetViews>
    <sheetView topLeftCell="A4" zoomScale="98" zoomScaleNormal="98" workbookViewId="0">
      <selection activeCell="F98" sqref="F98"/>
    </sheetView>
  </sheetViews>
  <sheetFormatPr baseColWidth="10" defaultColWidth="11.42578125" defaultRowHeight="15"/>
  <cols>
    <col min="1" max="1" width="6" style="2" customWidth="1"/>
    <col min="2" max="2" width="33.5703125" style="2" customWidth="1"/>
    <col min="3" max="3" width="7.5703125" style="2" customWidth="1"/>
    <col min="4" max="4" width="10.140625" style="2" customWidth="1"/>
    <col min="5" max="5" width="7.42578125" style="2" customWidth="1"/>
    <col min="6" max="6" width="10" style="2" customWidth="1"/>
    <col min="7" max="7" width="10.28515625" style="2" customWidth="1"/>
    <col min="8" max="8" width="11.85546875" style="2" customWidth="1"/>
    <col min="9" max="9" width="18.140625" style="2" customWidth="1"/>
    <col min="10" max="11" width="11.42578125" style="2"/>
    <col min="12" max="12" width="15" style="2" customWidth="1"/>
    <col min="13" max="16384" width="11.42578125" style="2"/>
  </cols>
  <sheetData>
    <row r="6" spans="1:9" ht="18.75">
      <c r="B6" s="3" t="s">
        <v>254</v>
      </c>
      <c r="C6" s="4"/>
      <c r="D6" s="4"/>
      <c r="E6" s="4"/>
      <c r="F6" s="4"/>
      <c r="G6" s="4"/>
      <c r="H6" s="4"/>
      <c r="I6" s="23"/>
    </row>
    <row r="7" spans="1:9" ht="21">
      <c r="B7" s="5"/>
      <c r="C7" s="6"/>
      <c r="D7" s="6"/>
      <c r="E7" s="6"/>
      <c r="F7" s="6"/>
      <c r="G7" s="182" t="s">
        <v>348</v>
      </c>
      <c r="H7" s="183"/>
      <c r="I7" s="187"/>
    </row>
    <row r="8" spans="1:9">
      <c r="A8" s="7"/>
      <c r="B8" s="8" t="s">
        <v>255</v>
      </c>
      <c r="C8" s="9"/>
      <c r="D8" s="9"/>
      <c r="E8" s="9"/>
      <c r="F8" s="9"/>
      <c r="G8" s="9"/>
      <c r="H8" s="9"/>
      <c r="I8" s="187"/>
    </row>
    <row r="9" spans="1:9">
      <c r="B9" s="10" t="s">
        <v>187</v>
      </c>
      <c r="C9" s="9"/>
      <c r="D9" s="9"/>
      <c r="E9" s="9"/>
      <c r="F9" s="9"/>
      <c r="G9" s="11"/>
      <c r="H9" s="12"/>
      <c r="I9" s="187"/>
    </row>
    <row r="10" spans="1:9">
      <c r="B10" s="10" t="s">
        <v>3</v>
      </c>
      <c r="C10" s="115">
        <v>0</v>
      </c>
      <c r="D10" s="9"/>
      <c r="E10" s="9" t="s">
        <v>4</v>
      </c>
      <c r="F10" s="68" t="s">
        <v>313</v>
      </c>
      <c r="G10" s="9" t="s">
        <v>5</v>
      </c>
      <c r="H10" s="9"/>
      <c r="I10" s="187"/>
    </row>
    <row r="11" spans="1:9">
      <c r="B11" s="13"/>
      <c r="C11" s="14"/>
      <c r="D11" s="14"/>
      <c r="E11" s="14"/>
      <c r="F11" s="15"/>
      <c r="G11" s="14"/>
      <c r="H11" s="14"/>
      <c r="I11" s="24" t="s">
        <v>7</v>
      </c>
    </row>
    <row r="12" spans="1:9" ht="25.5">
      <c r="B12" s="188" t="s">
        <v>8</v>
      </c>
      <c r="C12" s="186" t="s">
        <v>9</v>
      </c>
      <c r="D12" s="16" t="s">
        <v>10</v>
      </c>
      <c r="E12" s="186" t="s">
        <v>11</v>
      </c>
      <c r="F12" s="16" t="s">
        <v>12</v>
      </c>
      <c r="G12" s="16" t="s">
        <v>10</v>
      </c>
      <c r="H12" s="16" t="s">
        <v>7</v>
      </c>
      <c r="I12" s="25" t="s">
        <v>6</v>
      </c>
    </row>
    <row r="13" spans="1:9">
      <c r="B13" s="188"/>
      <c r="C13" s="186"/>
      <c r="D13" s="16" t="s">
        <v>188</v>
      </c>
      <c r="E13" s="186"/>
      <c r="F13" s="16"/>
      <c r="G13" s="16" t="s">
        <v>14</v>
      </c>
      <c r="H13" s="16" t="s">
        <v>16</v>
      </c>
      <c r="I13" s="26"/>
    </row>
    <row r="14" spans="1:9">
      <c r="B14" s="17" t="s">
        <v>256</v>
      </c>
      <c r="C14" s="18"/>
      <c r="D14" s="19">
        <v>200</v>
      </c>
      <c r="E14" s="19"/>
      <c r="F14" s="19"/>
      <c r="G14" s="19">
        <f>+D14+E14-F14</f>
        <v>200</v>
      </c>
      <c r="H14" s="20">
        <v>210</v>
      </c>
      <c r="I14" s="20">
        <f t="shared" ref="I14:I70" si="0">+G14*H14</f>
        <v>42000</v>
      </c>
    </row>
    <row r="15" spans="1:9">
      <c r="B15" s="17" t="s">
        <v>257</v>
      </c>
      <c r="C15" s="18"/>
      <c r="D15" s="19">
        <v>100</v>
      </c>
      <c r="E15" s="19"/>
      <c r="F15" s="19"/>
      <c r="G15" s="19">
        <f t="shared" ref="G15:G71" si="1">+D15+E15-F15</f>
        <v>100</v>
      </c>
      <c r="H15" s="20">
        <v>210</v>
      </c>
      <c r="I15" s="20">
        <f t="shared" si="0"/>
        <v>21000</v>
      </c>
    </row>
    <row r="16" spans="1:9">
      <c r="B16" s="17" t="s">
        <v>258</v>
      </c>
      <c r="C16" s="18"/>
      <c r="D16" s="19">
        <v>100</v>
      </c>
      <c r="E16" s="19"/>
      <c r="F16" s="19"/>
      <c r="G16" s="19">
        <f t="shared" si="1"/>
        <v>100</v>
      </c>
      <c r="H16" s="20">
        <v>210</v>
      </c>
      <c r="I16" s="20">
        <f t="shared" si="0"/>
        <v>21000</v>
      </c>
    </row>
    <row r="17" spans="2:9">
      <c r="B17" s="17" t="s">
        <v>259</v>
      </c>
      <c r="C17" s="18"/>
      <c r="D17" s="19">
        <v>100</v>
      </c>
      <c r="E17" s="19"/>
      <c r="F17" s="19"/>
      <c r="G17" s="19">
        <f t="shared" si="1"/>
        <v>100</v>
      </c>
      <c r="H17" s="20">
        <v>350</v>
      </c>
      <c r="I17" s="20">
        <f t="shared" si="0"/>
        <v>35000</v>
      </c>
    </row>
    <row r="18" spans="2:9">
      <c r="B18" s="17" t="s">
        <v>260</v>
      </c>
      <c r="C18" s="18"/>
      <c r="D18" s="19">
        <v>100</v>
      </c>
      <c r="E18" s="19"/>
      <c r="F18" s="19"/>
      <c r="G18" s="19">
        <f t="shared" si="1"/>
        <v>100</v>
      </c>
      <c r="H18" s="20">
        <v>500</v>
      </c>
      <c r="I18" s="20">
        <f t="shared" si="0"/>
        <v>50000</v>
      </c>
    </row>
    <row r="19" spans="2:9">
      <c r="B19" s="17" t="s">
        <v>261</v>
      </c>
      <c r="C19" s="19"/>
      <c r="D19" s="19">
        <v>12</v>
      </c>
      <c r="E19" s="19"/>
      <c r="F19" s="19"/>
      <c r="G19" s="19">
        <f t="shared" si="1"/>
        <v>12</v>
      </c>
      <c r="H19" s="20">
        <v>1650</v>
      </c>
      <c r="I19" s="20">
        <f t="shared" si="0"/>
        <v>19800</v>
      </c>
    </row>
    <row r="20" spans="2:9">
      <c r="B20" s="17" t="s">
        <v>262</v>
      </c>
      <c r="C20" s="19"/>
      <c r="D20" s="19">
        <v>200</v>
      </c>
      <c r="E20" s="19"/>
      <c r="F20" s="19"/>
      <c r="G20" s="19">
        <f t="shared" si="1"/>
        <v>200</v>
      </c>
      <c r="H20" s="20">
        <v>600</v>
      </c>
      <c r="I20" s="20">
        <f t="shared" si="0"/>
        <v>120000</v>
      </c>
    </row>
    <row r="21" spans="2:9" ht="18.75" customHeight="1">
      <c r="B21" s="17" t="s">
        <v>263</v>
      </c>
      <c r="C21" s="18"/>
      <c r="D21" s="19">
        <v>10</v>
      </c>
      <c r="E21" s="19"/>
      <c r="F21" s="19"/>
      <c r="G21" s="19">
        <f t="shared" si="1"/>
        <v>10</v>
      </c>
      <c r="H21" s="20">
        <v>1100</v>
      </c>
      <c r="I21" s="20">
        <f t="shared" si="0"/>
        <v>11000</v>
      </c>
    </row>
    <row r="22" spans="2:9" ht="19.5" customHeight="1">
      <c r="B22" s="17" t="s">
        <v>264</v>
      </c>
      <c r="C22" s="18"/>
      <c r="D22" s="19">
        <v>8</v>
      </c>
      <c r="E22" s="19"/>
      <c r="F22" s="19"/>
      <c r="G22" s="19">
        <f t="shared" si="1"/>
        <v>8</v>
      </c>
      <c r="H22" s="20">
        <v>900</v>
      </c>
      <c r="I22" s="20">
        <f t="shared" si="0"/>
        <v>7200</v>
      </c>
    </row>
    <row r="23" spans="2:9" ht="18.75" customHeight="1">
      <c r="B23" s="17" t="s">
        <v>265</v>
      </c>
      <c r="C23" s="18"/>
      <c r="D23" s="19">
        <v>8</v>
      </c>
      <c r="E23" s="19"/>
      <c r="F23" s="19"/>
      <c r="G23" s="19">
        <f t="shared" si="1"/>
        <v>8</v>
      </c>
      <c r="H23" s="20">
        <v>1450</v>
      </c>
      <c r="I23" s="20">
        <f t="shared" si="0"/>
        <v>11600</v>
      </c>
    </row>
    <row r="24" spans="2:9">
      <c r="B24" s="17" t="s">
        <v>266</v>
      </c>
      <c r="C24" s="18"/>
      <c r="D24" s="19">
        <v>6</v>
      </c>
      <c r="E24" s="19"/>
      <c r="F24" s="19">
        <v>2</v>
      </c>
      <c r="G24" s="19">
        <f t="shared" si="1"/>
        <v>4</v>
      </c>
      <c r="H24" s="20">
        <v>1500</v>
      </c>
      <c r="I24" s="20">
        <f t="shared" si="0"/>
        <v>6000</v>
      </c>
    </row>
    <row r="25" spans="2:9">
      <c r="B25" s="17" t="s">
        <v>267</v>
      </c>
      <c r="C25" s="18"/>
      <c r="D25" s="19">
        <v>6</v>
      </c>
      <c r="E25" s="19"/>
      <c r="F25" s="19">
        <v>1</v>
      </c>
      <c r="G25" s="19">
        <f t="shared" si="1"/>
        <v>5</v>
      </c>
      <c r="H25" s="20">
        <v>1050</v>
      </c>
      <c r="I25" s="20">
        <f t="shared" si="0"/>
        <v>5250</v>
      </c>
    </row>
    <row r="26" spans="2:9">
      <c r="B26" s="17" t="s">
        <v>268</v>
      </c>
      <c r="C26" s="18"/>
      <c r="D26" s="19">
        <v>6</v>
      </c>
      <c r="E26" s="19"/>
      <c r="F26" s="19">
        <v>6</v>
      </c>
      <c r="G26" s="19">
        <f t="shared" si="1"/>
        <v>0</v>
      </c>
      <c r="H26" s="20">
        <v>855</v>
      </c>
      <c r="I26" s="20">
        <f t="shared" si="0"/>
        <v>0</v>
      </c>
    </row>
    <row r="27" spans="2:9">
      <c r="B27" s="17" t="s">
        <v>269</v>
      </c>
      <c r="C27" s="19"/>
      <c r="D27" s="19">
        <v>1</v>
      </c>
      <c r="E27" s="19"/>
      <c r="F27" s="19">
        <v>1</v>
      </c>
      <c r="G27" s="19">
        <f t="shared" si="1"/>
        <v>0</v>
      </c>
      <c r="H27" s="20">
        <v>1470</v>
      </c>
      <c r="I27" s="20">
        <f>+H27*G27</f>
        <v>0</v>
      </c>
    </row>
    <row r="28" spans="2:9">
      <c r="B28" s="17" t="s">
        <v>270</v>
      </c>
      <c r="C28" s="19"/>
      <c r="D28" s="19">
        <v>2</v>
      </c>
      <c r="E28" s="19"/>
      <c r="F28" s="19">
        <v>2</v>
      </c>
      <c r="G28" s="19">
        <f t="shared" si="1"/>
        <v>0</v>
      </c>
      <c r="H28" s="20">
        <v>1680</v>
      </c>
      <c r="I28" s="20">
        <f t="shared" si="0"/>
        <v>0</v>
      </c>
    </row>
    <row r="29" spans="2:9">
      <c r="B29" s="17" t="s">
        <v>271</v>
      </c>
      <c r="C29" s="19"/>
      <c r="D29" s="19">
        <v>2</v>
      </c>
      <c r="E29" s="19"/>
      <c r="F29" s="19"/>
      <c r="G29" s="19">
        <f t="shared" si="1"/>
        <v>2</v>
      </c>
      <c r="H29" s="20">
        <v>2000</v>
      </c>
      <c r="I29" s="20">
        <f t="shared" si="0"/>
        <v>4000</v>
      </c>
    </row>
    <row r="30" spans="2:9">
      <c r="B30" s="17" t="s">
        <v>272</v>
      </c>
      <c r="C30" s="19"/>
      <c r="D30" s="19">
        <v>1</v>
      </c>
      <c r="E30" s="19"/>
      <c r="F30" s="19">
        <v>1</v>
      </c>
      <c r="G30" s="19">
        <f t="shared" si="1"/>
        <v>0</v>
      </c>
      <c r="H30" s="20">
        <v>2500</v>
      </c>
      <c r="I30" s="20">
        <f t="shared" si="0"/>
        <v>0</v>
      </c>
    </row>
    <row r="31" spans="2:9">
      <c r="B31" s="17" t="s">
        <v>273</v>
      </c>
      <c r="C31" s="19"/>
      <c r="D31" s="19">
        <v>4</v>
      </c>
      <c r="E31" s="19"/>
      <c r="F31" s="19"/>
      <c r="G31" s="19">
        <f t="shared" si="1"/>
        <v>4</v>
      </c>
      <c r="H31" s="20">
        <v>450</v>
      </c>
      <c r="I31" s="20">
        <f t="shared" si="0"/>
        <v>1800</v>
      </c>
    </row>
    <row r="32" spans="2:9">
      <c r="B32" s="17" t="s">
        <v>274</v>
      </c>
      <c r="C32" s="19"/>
      <c r="D32" s="19">
        <v>2</v>
      </c>
      <c r="E32" s="19"/>
      <c r="F32" s="19"/>
      <c r="G32" s="19">
        <f t="shared" si="1"/>
        <v>2</v>
      </c>
      <c r="H32" s="20">
        <v>790</v>
      </c>
      <c r="I32" s="20">
        <f t="shared" si="0"/>
        <v>1580</v>
      </c>
    </row>
    <row r="33" spans="1:66">
      <c r="B33" s="17" t="s">
        <v>275</v>
      </c>
      <c r="C33" s="19"/>
      <c r="D33" s="19">
        <v>4</v>
      </c>
      <c r="E33" s="19"/>
      <c r="F33" s="19"/>
      <c r="G33" s="19">
        <f t="shared" si="1"/>
        <v>4</v>
      </c>
      <c r="H33" s="20">
        <v>1000</v>
      </c>
      <c r="I33" s="20">
        <f t="shared" si="0"/>
        <v>4000</v>
      </c>
    </row>
    <row r="34" spans="1:66">
      <c r="B34" s="17" t="s">
        <v>276</v>
      </c>
      <c r="C34" s="19"/>
      <c r="D34" s="19">
        <v>4</v>
      </c>
      <c r="E34" s="19"/>
      <c r="F34" s="19"/>
      <c r="G34" s="19">
        <f t="shared" si="1"/>
        <v>4</v>
      </c>
      <c r="H34" s="20">
        <v>3200</v>
      </c>
      <c r="I34" s="20">
        <f t="shared" si="0"/>
        <v>12800</v>
      </c>
    </row>
    <row r="35" spans="1:66">
      <c r="B35" s="17" t="s">
        <v>277</v>
      </c>
      <c r="C35" s="19"/>
      <c r="D35" s="19">
        <v>4</v>
      </c>
      <c r="E35" s="19"/>
      <c r="F35" s="19"/>
      <c r="G35" s="19">
        <f t="shared" si="1"/>
        <v>4</v>
      </c>
      <c r="H35" s="20">
        <v>1800</v>
      </c>
      <c r="I35" s="20">
        <f t="shared" si="0"/>
        <v>7200</v>
      </c>
    </row>
    <row r="36" spans="1:66">
      <c r="B36" s="17" t="s">
        <v>278</v>
      </c>
      <c r="C36" s="19"/>
      <c r="D36" s="19">
        <v>4</v>
      </c>
      <c r="E36" s="19"/>
      <c r="F36" s="19"/>
      <c r="G36" s="19">
        <f t="shared" si="1"/>
        <v>4</v>
      </c>
      <c r="H36" s="20">
        <v>900</v>
      </c>
      <c r="I36" s="20">
        <f t="shared" si="0"/>
        <v>3600</v>
      </c>
    </row>
    <row r="37" spans="1:66">
      <c r="B37" s="17" t="s">
        <v>279</v>
      </c>
      <c r="C37" s="19"/>
      <c r="D37" s="19">
        <v>10</v>
      </c>
      <c r="E37" s="19"/>
      <c r="F37" s="19">
        <v>7</v>
      </c>
      <c r="G37" s="19">
        <f t="shared" si="1"/>
        <v>3</v>
      </c>
      <c r="H37" s="20">
        <v>1200</v>
      </c>
      <c r="I37" s="20">
        <f t="shared" si="0"/>
        <v>3600</v>
      </c>
    </row>
    <row r="38" spans="1:66">
      <c r="B38" s="17" t="s">
        <v>280</v>
      </c>
      <c r="C38" s="19"/>
      <c r="D38" s="19">
        <v>8</v>
      </c>
      <c r="E38" s="19"/>
      <c r="F38" s="19"/>
      <c r="G38" s="19">
        <f t="shared" si="1"/>
        <v>8</v>
      </c>
      <c r="H38" s="20">
        <v>900</v>
      </c>
      <c r="I38" s="20">
        <f t="shared" si="0"/>
        <v>7200</v>
      </c>
    </row>
    <row r="39" spans="1:66">
      <c r="B39" s="17" t="s">
        <v>281</v>
      </c>
      <c r="C39" s="18"/>
      <c r="D39" s="19">
        <v>24</v>
      </c>
      <c r="E39" s="19"/>
      <c r="F39" s="19"/>
      <c r="G39" s="19">
        <f t="shared" si="1"/>
        <v>24</v>
      </c>
      <c r="H39" s="20">
        <v>600</v>
      </c>
      <c r="I39" s="20">
        <f t="shared" si="0"/>
        <v>14400</v>
      </c>
      <c r="L39" s="27"/>
    </row>
    <row r="40" spans="1:66">
      <c r="A40" s="7"/>
      <c r="B40" s="129" t="s">
        <v>282</v>
      </c>
      <c r="C40" s="18"/>
      <c r="D40" s="19">
        <v>10</v>
      </c>
      <c r="E40" s="19"/>
      <c r="F40" s="19">
        <v>4</v>
      </c>
      <c r="G40" s="19">
        <f t="shared" si="1"/>
        <v>6</v>
      </c>
      <c r="H40" s="20">
        <v>800</v>
      </c>
      <c r="I40" s="162">
        <f t="shared" si="0"/>
        <v>4800</v>
      </c>
      <c r="J40" s="144"/>
      <c r="L40" s="154"/>
    </row>
    <row r="41" spans="1:66" s="1" customFormat="1">
      <c r="A41" s="132"/>
      <c r="B41" s="161" t="s">
        <v>283</v>
      </c>
      <c r="C41" s="135"/>
      <c r="D41" s="135">
        <v>4</v>
      </c>
      <c r="E41" s="135"/>
      <c r="F41" s="135"/>
      <c r="G41" s="19">
        <f t="shared" si="1"/>
        <v>4</v>
      </c>
      <c r="H41" s="163">
        <v>1400</v>
      </c>
      <c r="I41" s="164">
        <f t="shared" si="0"/>
        <v>5600</v>
      </c>
      <c r="J41" s="145"/>
      <c r="K41" s="143"/>
      <c r="L41" s="143"/>
      <c r="M41" s="143"/>
      <c r="N41" s="143"/>
      <c r="O41" s="143"/>
      <c r="P41" s="143"/>
      <c r="Q41" s="143"/>
      <c r="R41" s="143"/>
      <c r="S41" s="143"/>
      <c r="T41" s="143"/>
      <c r="U41" s="143"/>
      <c r="V41" s="143"/>
      <c r="W41" s="143"/>
      <c r="X41" s="143"/>
      <c r="Y41" s="143"/>
      <c r="Z41" s="143"/>
      <c r="AA41" s="143"/>
      <c r="AB41" s="143"/>
      <c r="AC41" s="143"/>
      <c r="AD41" s="143"/>
      <c r="AE41" s="143"/>
      <c r="AF41" s="143"/>
      <c r="AG41" s="143"/>
      <c r="AH41" s="143"/>
      <c r="AI41" s="143"/>
      <c r="AJ41" s="143"/>
      <c r="AK41" s="143"/>
      <c r="AL41" s="143"/>
      <c r="AM41" s="143"/>
      <c r="AN41" s="143"/>
      <c r="AO41" s="143"/>
      <c r="AP41" s="143"/>
      <c r="AQ41" s="143"/>
      <c r="AR41" s="143"/>
      <c r="AS41" s="143"/>
      <c r="AT41" s="143"/>
      <c r="AU41" s="143"/>
      <c r="AV41" s="143"/>
      <c r="AW41" s="143"/>
      <c r="AX41" s="143"/>
      <c r="AY41" s="143"/>
      <c r="AZ41" s="143"/>
      <c r="BA41" s="143"/>
      <c r="BB41" s="143"/>
      <c r="BC41" s="143"/>
      <c r="BD41" s="143"/>
      <c r="BE41" s="143"/>
      <c r="BF41" s="143"/>
      <c r="BG41" s="143"/>
      <c r="BH41" s="143"/>
      <c r="BI41" s="143"/>
      <c r="BJ41" s="143"/>
      <c r="BK41" s="143"/>
      <c r="BL41" s="143"/>
      <c r="BM41" s="143"/>
      <c r="BN41" s="143"/>
    </row>
    <row r="42" spans="1:66" s="1" customFormat="1">
      <c r="A42" s="132"/>
      <c r="B42" s="161" t="s">
        <v>284</v>
      </c>
      <c r="C42" s="135"/>
      <c r="D42" s="135">
        <v>6</v>
      </c>
      <c r="E42" s="135"/>
      <c r="F42" s="135"/>
      <c r="G42" s="19">
        <f t="shared" si="1"/>
        <v>6</v>
      </c>
      <c r="H42" s="163">
        <v>1450</v>
      </c>
      <c r="I42" s="164">
        <f t="shared" si="0"/>
        <v>8700</v>
      </c>
      <c r="J42" s="145"/>
      <c r="K42" s="143"/>
      <c r="L42" s="143"/>
      <c r="M42" s="143"/>
      <c r="N42" s="143"/>
      <c r="O42" s="143"/>
      <c r="P42" s="143"/>
      <c r="Q42" s="143"/>
      <c r="R42" s="143"/>
      <c r="S42" s="143"/>
      <c r="T42" s="143"/>
      <c r="U42" s="143"/>
      <c r="V42" s="143"/>
      <c r="W42" s="143"/>
      <c r="X42" s="143"/>
      <c r="Y42" s="143"/>
      <c r="Z42" s="143"/>
      <c r="AA42" s="143"/>
      <c r="AB42" s="143"/>
      <c r="AC42" s="143"/>
      <c r="AD42" s="143"/>
      <c r="AE42" s="143"/>
      <c r="AF42" s="143"/>
      <c r="AG42" s="143"/>
      <c r="AH42" s="143"/>
      <c r="AI42" s="143"/>
      <c r="AJ42" s="143"/>
      <c r="AK42" s="143"/>
      <c r="AL42" s="143"/>
      <c r="AM42" s="143"/>
      <c r="AN42" s="143"/>
      <c r="AO42" s="143"/>
      <c r="AP42" s="143"/>
      <c r="AQ42" s="143"/>
      <c r="AR42" s="143"/>
      <c r="AS42" s="143"/>
      <c r="AT42" s="143"/>
      <c r="AU42" s="143"/>
      <c r="AV42" s="143"/>
      <c r="AW42" s="143"/>
      <c r="AX42" s="143"/>
      <c r="AY42" s="143"/>
      <c r="AZ42" s="143"/>
      <c r="BA42" s="143"/>
      <c r="BB42" s="143"/>
      <c r="BC42" s="143"/>
      <c r="BD42" s="143"/>
      <c r="BE42" s="143"/>
      <c r="BF42" s="143"/>
      <c r="BG42" s="143"/>
      <c r="BH42" s="143"/>
      <c r="BI42" s="143"/>
      <c r="BJ42" s="143"/>
      <c r="BK42" s="143"/>
      <c r="BL42" s="143"/>
      <c r="BM42" s="143"/>
      <c r="BN42" s="143"/>
    </row>
    <row r="43" spans="1:66" s="1" customFormat="1">
      <c r="A43" s="132"/>
      <c r="B43" s="161" t="s">
        <v>285</v>
      </c>
      <c r="C43" s="137"/>
      <c r="D43" s="135">
        <v>4</v>
      </c>
      <c r="E43" s="135"/>
      <c r="F43" s="135"/>
      <c r="G43" s="19">
        <f t="shared" si="1"/>
        <v>4</v>
      </c>
      <c r="H43" s="163">
        <v>1300</v>
      </c>
      <c r="I43" s="164">
        <f t="shared" si="0"/>
        <v>5200</v>
      </c>
      <c r="J43" s="145"/>
      <c r="K43" s="143"/>
      <c r="L43" s="143"/>
      <c r="M43" s="143"/>
      <c r="N43" s="143"/>
      <c r="O43" s="143"/>
      <c r="P43" s="143"/>
      <c r="Q43" s="143"/>
      <c r="R43" s="143"/>
      <c r="S43" s="143"/>
      <c r="T43" s="143"/>
      <c r="U43" s="143"/>
      <c r="V43" s="143"/>
      <c r="W43" s="143"/>
      <c r="X43" s="143"/>
      <c r="Y43" s="143"/>
      <c r="Z43" s="143"/>
      <c r="AA43" s="143"/>
      <c r="AB43" s="143"/>
      <c r="AC43" s="143"/>
      <c r="AD43" s="143"/>
      <c r="AE43" s="143"/>
      <c r="AF43" s="143"/>
      <c r="AG43" s="143"/>
      <c r="AH43" s="143"/>
      <c r="AI43" s="143"/>
      <c r="AJ43" s="143"/>
      <c r="AK43" s="143"/>
      <c r="AL43" s="143"/>
      <c r="AM43" s="143"/>
      <c r="AN43" s="143"/>
      <c r="AO43" s="143"/>
      <c r="AP43" s="143"/>
      <c r="AQ43" s="143"/>
      <c r="AR43" s="143"/>
      <c r="AS43" s="143"/>
      <c r="AT43" s="143"/>
      <c r="AU43" s="143"/>
      <c r="AV43" s="143"/>
      <c r="AW43" s="143"/>
      <c r="AX43" s="143"/>
      <c r="AY43" s="143"/>
      <c r="AZ43" s="143"/>
      <c r="BA43" s="143"/>
      <c r="BB43" s="143"/>
      <c r="BC43" s="143"/>
      <c r="BD43" s="143"/>
      <c r="BE43" s="143"/>
      <c r="BF43" s="143"/>
      <c r="BG43" s="143"/>
      <c r="BH43" s="143"/>
      <c r="BI43" s="143"/>
      <c r="BJ43" s="143"/>
      <c r="BK43" s="143"/>
      <c r="BL43" s="143"/>
      <c r="BM43" s="143"/>
      <c r="BN43" s="143"/>
    </row>
    <row r="44" spans="1:66">
      <c r="A44" s="7"/>
      <c r="B44" s="129" t="s">
        <v>286</v>
      </c>
      <c r="D44" s="19">
        <v>4</v>
      </c>
      <c r="E44" s="19"/>
      <c r="F44" s="19">
        <v>1</v>
      </c>
      <c r="G44" s="19">
        <f t="shared" si="1"/>
        <v>3</v>
      </c>
      <c r="H44" s="20">
        <v>1240</v>
      </c>
      <c r="I44" s="162">
        <f t="shared" si="0"/>
        <v>3720</v>
      </c>
      <c r="J44" s="144"/>
      <c r="L44" s="154"/>
    </row>
    <row r="45" spans="1:66">
      <c r="A45" s="7"/>
      <c r="B45" s="130" t="s">
        <v>287</v>
      </c>
      <c r="C45" s="18"/>
      <c r="D45" s="19">
        <v>3</v>
      </c>
      <c r="E45" s="19"/>
      <c r="F45" s="19">
        <v>2</v>
      </c>
      <c r="G45" s="19">
        <f t="shared" si="1"/>
        <v>1</v>
      </c>
      <c r="H45" s="20">
        <v>900</v>
      </c>
      <c r="I45" s="162">
        <f t="shared" si="0"/>
        <v>900</v>
      </c>
      <c r="J45" s="144"/>
      <c r="L45" s="154"/>
    </row>
    <row r="46" spans="1:66">
      <c r="A46" s="7"/>
      <c r="B46" s="130" t="s">
        <v>288</v>
      </c>
      <c r="C46" s="22"/>
      <c r="D46" s="19">
        <v>4</v>
      </c>
      <c r="E46" s="19"/>
      <c r="F46" s="19">
        <v>2</v>
      </c>
      <c r="G46" s="19">
        <f t="shared" si="1"/>
        <v>2</v>
      </c>
      <c r="H46" s="20">
        <v>800</v>
      </c>
      <c r="I46" s="162">
        <f t="shared" si="0"/>
        <v>1600</v>
      </c>
      <c r="J46" s="144"/>
      <c r="L46" s="154"/>
    </row>
    <row r="47" spans="1:66">
      <c r="B47" s="21" t="s">
        <v>289</v>
      </c>
      <c r="C47" s="22"/>
      <c r="D47" s="19">
        <v>4</v>
      </c>
      <c r="E47" s="19"/>
      <c r="F47" s="19"/>
      <c r="G47" s="19">
        <f t="shared" si="1"/>
        <v>4</v>
      </c>
      <c r="H47" s="20">
        <v>1400</v>
      </c>
      <c r="I47" s="20">
        <f t="shared" si="0"/>
        <v>5600</v>
      </c>
      <c r="L47" s="27"/>
    </row>
    <row r="48" spans="1:66">
      <c r="B48" s="21" t="s">
        <v>290</v>
      </c>
      <c r="C48" s="22"/>
      <c r="D48" s="19">
        <v>4</v>
      </c>
      <c r="E48" s="19"/>
      <c r="F48" s="19"/>
      <c r="G48" s="19">
        <f t="shared" si="1"/>
        <v>4</v>
      </c>
      <c r="H48" s="20">
        <v>600</v>
      </c>
      <c r="I48" s="20">
        <f t="shared" si="0"/>
        <v>2400</v>
      </c>
      <c r="L48" s="27"/>
    </row>
    <row r="49" spans="2:12">
      <c r="B49" s="21" t="s">
        <v>291</v>
      </c>
      <c r="C49" s="22"/>
      <c r="D49" s="19">
        <v>4</v>
      </c>
      <c r="E49" s="19"/>
      <c r="F49" s="19"/>
      <c r="G49" s="19">
        <f t="shared" si="1"/>
        <v>4</v>
      </c>
      <c r="H49" s="20">
        <v>4950</v>
      </c>
      <c r="I49" s="20">
        <f t="shared" si="0"/>
        <v>19800</v>
      </c>
      <c r="L49" s="27"/>
    </row>
    <row r="50" spans="2:12">
      <c r="B50" s="21" t="s">
        <v>292</v>
      </c>
      <c r="C50" s="22"/>
      <c r="D50" s="19">
        <v>1</v>
      </c>
      <c r="E50" s="19"/>
      <c r="F50" s="19"/>
      <c r="G50" s="19">
        <f t="shared" si="1"/>
        <v>1</v>
      </c>
      <c r="H50" s="20">
        <v>6500</v>
      </c>
      <c r="I50" s="20">
        <f t="shared" si="0"/>
        <v>6500</v>
      </c>
      <c r="L50" s="27"/>
    </row>
    <row r="51" spans="2:12">
      <c r="B51" s="21" t="s">
        <v>293</v>
      </c>
      <c r="C51" s="22"/>
      <c r="D51" s="19">
        <v>6</v>
      </c>
      <c r="E51" s="19"/>
      <c r="F51" s="19">
        <v>2</v>
      </c>
      <c r="G51" s="19">
        <f t="shared" si="1"/>
        <v>4</v>
      </c>
      <c r="H51" s="20">
        <v>400</v>
      </c>
      <c r="I51" s="20">
        <f t="shared" si="0"/>
        <v>1600</v>
      </c>
      <c r="L51" s="27"/>
    </row>
    <row r="52" spans="2:12">
      <c r="B52" s="21" t="s">
        <v>294</v>
      </c>
      <c r="C52" s="22"/>
      <c r="D52" s="19">
        <v>4</v>
      </c>
      <c r="E52" s="19"/>
      <c r="F52" s="19">
        <v>1</v>
      </c>
      <c r="G52" s="19">
        <f t="shared" si="1"/>
        <v>3</v>
      </c>
      <c r="H52" s="20">
        <v>650</v>
      </c>
      <c r="I52" s="20">
        <f t="shared" si="0"/>
        <v>1950</v>
      </c>
      <c r="L52" s="27"/>
    </row>
    <row r="53" spans="2:12">
      <c r="B53" s="21" t="s">
        <v>295</v>
      </c>
      <c r="C53" s="22"/>
      <c r="D53" s="19">
        <v>6</v>
      </c>
      <c r="E53" s="19"/>
      <c r="F53" s="19">
        <v>4</v>
      </c>
      <c r="G53" s="19">
        <f t="shared" si="1"/>
        <v>2</v>
      </c>
      <c r="H53" s="20">
        <v>520</v>
      </c>
      <c r="I53" s="20">
        <f t="shared" si="0"/>
        <v>1040</v>
      </c>
      <c r="L53" s="27"/>
    </row>
    <row r="54" spans="2:12">
      <c r="B54" s="21" t="s">
        <v>296</v>
      </c>
      <c r="C54" s="22"/>
      <c r="D54" s="19">
        <v>4</v>
      </c>
      <c r="E54" s="19"/>
      <c r="F54" s="19"/>
      <c r="G54" s="19">
        <f t="shared" si="1"/>
        <v>4</v>
      </c>
      <c r="H54" s="20">
        <v>900</v>
      </c>
      <c r="I54" s="20">
        <f t="shared" si="0"/>
        <v>3600</v>
      </c>
      <c r="L54" s="27"/>
    </row>
    <row r="55" spans="2:12" ht="21" customHeight="1">
      <c r="B55" s="21" t="s">
        <v>297</v>
      </c>
      <c r="C55" s="22"/>
      <c r="D55" s="19">
        <v>4</v>
      </c>
      <c r="E55" s="19"/>
      <c r="F55" s="19"/>
      <c r="G55" s="19">
        <f t="shared" si="1"/>
        <v>4</v>
      </c>
      <c r="H55" s="20">
        <v>6480</v>
      </c>
      <c r="I55" s="20">
        <f t="shared" si="0"/>
        <v>25920</v>
      </c>
      <c r="L55" s="27"/>
    </row>
    <row r="56" spans="2:12">
      <c r="B56" s="21" t="s">
        <v>298</v>
      </c>
      <c r="C56" s="22"/>
      <c r="D56" s="19">
        <v>3</v>
      </c>
      <c r="E56" s="19"/>
      <c r="F56" s="19"/>
      <c r="G56" s="19">
        <f t="shared" si="1"/>
        <v>3</v>
      </c>
      <c r="H56" s="20">
        <v>1512</v>
      </c>
      <c r="I56" s="20">
        <f t="shared" si="0"/>
        <v>4536</v>
      </c>
      <c r="L56" s="27"/>
    </row>
    <row r="57" spans="2:12" ht="23.25" customHeight="1">
      <c r="B57" s="21" t="s">
        <v>299</v>
      </c>
      <c r="C57" s="22"/>
      <c r="D57" s="19">
        <v>4</v>
      </c>
      <c r="E57" s="19"/>
      <c r="F57" s="19">
        <v>1</v>
      </c>
      <c r="G57" s="19">
        <f t="shared" si="1"/>
        <v>3</v>
      </c>
      <c r="H57" s="20">
        <v>6480</v>
      </c>
      <c r="I57" s="20">
        <f t="shared" si="0"/>
        <v>19440</v>
      </c>
      <c r="L57" s="27"/>
    </row>
    <row r="58" spans="2:12" ht="19.5" customHeight="1">
      <c r="B58" s="21" t="s">
        <v>300</v>
      </c>
      <c r="C58" s="22"/>
      <c r="D58" s="19">
        <v>10</v>
      </c>
      <c r="E58" s="19"/>
      <c r="F58" s="19"/>
      <c r="G58" s="19">
        <f t="shared" si="1"/>
        <v>10</v>
      </c>
      <c r="H58" s="20">
        <v>1260</v>
      </c>
      <c r="I58" s="20">
        <f t="shared" si="0"/>
        <v>12600</v>
      </c>
      <c r="L58" s="27"/>
    </row>
    <row r="59" spans="2:12">
      <c r="B59" s="21" t="s">
        <v>301</v>
      </c>
      <c r="C59" s="22"/>
      <c r="D59" s="19">
        <v>2</v>
      </c>
      <c r="E59" s="19"/>
      <c r="F59" s="19"/>
      <c r="G59" s="19">
        <f t="shared" si="1"/>
        <v>2</v>
      </c>
      <c r="H59" s="20">
        <v>468</v>
      </c>
      <c r="I59" s="20">
        <f t="shared" si="0"/>
        <v>936</v>
      </c>
      <c r="L59" s="27"/>
    </row>
    <row r="60" spans="2:12">
      <c r="B60" s="21" t="s">
        <v>302</v>
      </c>
      <c r="C60" s="22"/>
      <c r="D60" s="19">
        <v>36</v>
      </c>
      <c r="E60" s="19"/>
      <c r="F60" s="19"/>
      <c r="G60" s="19">
        <f t="shared" si="1"/>
        <v>36</v>
      </c>
      <c r="H60" s="20">
        <v>2592</v>
      </c>
      <c r="I60" s="20">
        <f t="shared" si="0"/>
        <v>93312</v>
      </c>
      <c r="L60" s="27"/>
    </row>
    <row r="61" spans="2:12">
      <c r="B61" s="21" t="s">
        <v>303</v>
      </c>
      <c r="C61" s="22"/>
      <c r="D61" s="19">
        <v>20</v>
      </c>
      <c r="E61" s="19"/>
      <c r="F61" s="19"/>
      <c r="G61" s="19">
        <f t="shared" si="1"/>
        <v>20</v>
      </c>
      <c r="H61" s="20">
        <v>1800</v>
      </c>
      <c r="I61" s="20">
        <f t="shared" si="0"/>
        <v>36000</v>
      </c>
      <c r="L61" s="27"/>
    </row>
    <row r="62" spans="2:12">
      <c r="B62" s="21" t="s">
        <v>304</v>
      </c>
      <c r="C62" s="22"/>
      <c r="D62" s="19">
        <v>4</v>
      </c>
      <c r="E62" s="19"/>
      <c r="F62" s="19">
        <v>2</v>
      </c>
      <c r="G62" s="19">
        <f t="shared" si="1"/>
        <v>2</v>
      </c>
      <c r="H62" s="20">
        <v>1260</v>
      </c>
      <c r="I62" s="20">
        <f t="shared" si="0"/>
        <v>2520</v>
      </c>
      <c r="L62" s="27"/>
    </row>
    <row r="63" spans="2:12">
      <c r="B63" s="21" t="s">
        <v>305</v>
      </c>
      <c r="C63" s="22"/>
      <c r="D63" s="19">
        <v>6</v>
      </c>
      <c r="E63" s="19"/>
      <c r="F63" s="19"/>
      <c r="G63" s="19">
        <f t="shared" si="1"/>
        <v>6</v>
      </c>
      <c r="H63" s="20">
        <v>2370</v>
      </c>
      <c r="I63" s="20">
        <f t="shared" si="0"/>
        <v>14220</v>
      </c>
      <c r="L63" s="27"/>
    </row>
    <row r="64" spans="2:12">
      <c r="B64" s="21" t="s">
        <v>306</v>
      </c>
      <c r="C64" s="22"/>
      <c r="D64" s="19">
        <v>12</v>
      </c>
      <c r="E64" s="19"/>
      <c r="F64" s="19"/>
      <c r="G64" s="19">
        <f t="shared" si="1"/>
        <v>12</v>
      </c>
      <c r="H64" s="20">
        <v>1252.8</v>
      </c>
      <c r="I64" s="20">
        <f t="shared" si="0"/>
        <v>15033.599999999999</v>
      </c>
      <c r="L64" s="27"/>
    </row>
    <row r="65" spans="2:12">
      <c r="B65" s="21" t="s">
        <v>307</v>
      </c>
      <c r="C65" s="22"/>
      <c r="D65" s="19">
        <v>24</v>
      </c>
      <c r="E65" s="19"/>
      <c r="F65" s="19"/>
      <c r="G65" s="19">
        <f t="shared" si="1"/>
        <v>24</v>
      </c>
      <c r="H65" s="20">
        <v>1252.8</v>
      </c>
      <c r="I65" s="20">
        <f t="shared" si="0"/>
        <v>30067.199999999997</v>
      </c>
      <c r="L65" s="27"/>
    </row>
    <row r="66" spans="2:12" ht="20.25" customHeight="1">
      <c r="B66" s="21" t="s">
        <v>308</v>
      </c>
      <c r="C66" s="22"/>
      <c r="D66" s="19">
        <v>10</v>
      </c>
      <c r="E66" s="19"/>
      <c r="F66" s="19"/>
      <c r="G66" s="19">
        <f t="shared" si="1"/>
        <v>10</v>
      </c>
      <c r="H66" s="20">
        <v>2520</v>
      </c>
      <c r="I66" s="20">
        <f t="shared" si="0"/>
        <v>25200</v>
      </c>
      <c r="L66" s="27"/>
    </row>
    <row r="67" spans="2:12">
      <c r="B67" s="21" t="s">
        <v>309</v>
      </c>
      <c r="C67" s="22"/>
      <c r="D67" s="19">
        <v>2</v>
      </c>
      <c r="E67" s="19"/>
      <c r="F67" s="19"/>
      <c r="G67" s="19">
        <f t="shared" si="1"/>
        <v>2</v>
      </c>
      <c r="H67" s="20">
        <v>1224</v>
      </c>
      <c r="I67" s="20">
        <f t="shared" si="0"/>
        <v>2448</v>
      </c>
      <c r="L67" s="27"/>
    </row>
    <row r="68" spans="2:12">
      <c r="B68" s="21" t="s">
        <v>310</v>
      </c>
      <c r="C68" s="22"/>
      <c r="D68" s="19">
        <v>20</v>
      </c>
      <c r="E68" s="19"/>
      <c r="F68" s="19"/>
      <c r="G68" s="19">
        <f t="shared" si="1"/>
        <v>20</v>
      </c>
      <c r="H68" s="20">
        <v>550</v>
      </c>
      <c r="I68" s="20">
        <f>+H68*G68</f>
        <v>11000</v>
      </c>
      <c r="L68" s="27"/>
    </row>
    <row r="69" spans="2:12">
      <c r="B69" s="21" t="s">
        <v>311</v>
      </c>
      <c r="C69" s="22"/>
      <c r="D69" s="19">
        <v>3</v>
      </c>
      <c r="E69" s="19"/>
      <c r="F69" s="19"/>
      <c r="G69" s="19">
        <f t="shared" si="1"/>
        <v>3</v>
      </c>
      <c r="H69" s="20">
        <v>3680</v>
      </c>
      <c r="I69" s="20">
        <f>+H69*G69</f>
        <v>11040</v>
      </c>
      <c r="L69" s="27"/>
    </row>
    <row r="70" spans="2:12" ht="31.5" customHeight="1">
      <c r="B70" s="21" t="s">
        <v>312</v>
      </c>
      <c r="C70" s="22"/>
      <c r="D70" s="19">
        <v>2</v>
      </c>
      <c r="E70" s="19"/>
      <c r="F70" s="19"/>
      <c r="G70" s="19">
        <f t="shared" si="1"/>
        <v>2</v>
      </c>
      <c r="H70" s="20">
        <v>1680</v>
      </c>
      <c r="I70" s="20">
        <f t="shared" si="0"/>
        <v>3360</v>
      </c>
      <c r="L70" s="27"/>
    </row>
    <row r="71" spans="2:12">
      <c r="B71" s="17" t="s">
        <v>87</v>
      </c>
      <c r="C71" s="19"/>
      <c r="D71" s="19"/>
      <c r="E71" s="19"/>
      <c r="F71" s="19"/>
      <c r="G71" s="19">
        <f t="shared" si="1"/>
        <v>0</v>
      </c>
      <c r="H71" s="20"/>
      <c r="I71" s="20">
        <f>SUM(I14:I70)</f>
        <v>790672.79999999993</v>
      </c>
      <c r="L71" s="27"/>
    </row>
    <row r="72" spans="2:12">
      <c r="B72" s="165"/>
      <c r="H72" s="155"/>
      <c r="I72" s="155"/>
    </row>
    <row r="73" spans="2:12">
      <c r="B73" s="165"/>
      <c r="H73" s="155"/>
      <c r="I73" s="155"/>
    </row>
    <row r="74" spans="2:12">
      <c r="B74" s="148"/>
      <c r="H74" s="154"/>
      <c r="I74" s="154"/>
    </row>
    <row r="75" spans="2:12">
      <c r="B75" s="148"/>
      <c r="H75" s="154"/>
      <c r="I75" s="154"/>
    </row>
    <row r="77" spans="2:12">
      <c r="B77" s="2" t="s">
        <v>88</v>
      </c>
      <c r="H77" s="2" t="s">
        <v>89</v>
      </c>
    </row>
    <row r="78" spans="2:12">
      <c r="B78" s="157" t="s">
        <v>90</v>
      </c>
      <c r="G78" s="157"/>
      <c r="H78" s="157" t="s">
        <v>91</v>
      </c>
      <c r="I78" s="157"/>
    </row>
    <row r="80" spans="2:12">
      <c r="C80" s="167" t="s">
        <v>92</v>
      </c>
      <c r="D80" s="167"/>
      <c r="E80" s="167"/>
      <c r="F80" s="168"/>
    </row>
    <row r="81" spans="2:4" ht="15.75">
      <c r="B81" s="166"/>
      <c r="C81" s="2" t="s">
        <v>93</v>
      </c>
    </row>
    <row r="82" spans="2:4" ht="15.75">
      <c r="B82" s="160"/>
      <c r="C82" s="166"/>
      <c r="D82" s="159"/>
    </row>
    <row r="83" spans="2:4">
      <c r="C83" s="160"/>
    </row>
    <row r="86" spans="2:4">
      <c r="B86" s="155"/>
    </row>
    <row r="87" spans="2:4">
      <c r="B87" s="155"/>
    </row>
    <row r="88" spans="2:4">
      <c r="B88" s="155"/>
      <c r="C88" s="155"/>
    </row>
    <row r="89" spans="2:4">
      <c r="B89" s="155"/>
      <c r="C89" s="155"/>
    </row>
    <row r="90" spans="2:4">
      <c r="B90" s="155"/>
      <c r="C90" s="155"/>
    </row>
    <row r="91" spans="2:4">
      <c r="B91" s="155"/>
      <c r="C91" s="155"/>
    </row>
    <row r="92" spans="2:4">
      <c r="B92" s="155"/>
      <c r="C92" s="28"/>
    </row>
    <row r="93" spans="2:4">
      <c r="B93" s="155"/>
      <c r="C93" s="29"/>
    </row>
    <row r="94" spans="2:4">
      <c r="B94" s="155"/>
      <c r="C94" s="29"/>
    </row>
    <row r="95" spans="2:4">
      <c r="B95" s="155"/>
    </row>
    <row r="96" spans="2:4">
      <c r="B96" s="155"/>
    </row>
    <row r="97" spans="2:2">
      <c r="B97" s="155"/>
    </row>
    <row r="98" spans="2:2">
      <c r="B98" s="155"/>
    </row>
    <row r="99" spans="2:2">
      <c r="B99" s="155"/>
    </row>
    <row r="100" spans="2:2">
      <c r="B100" s="155"/>
    </row>
    <row r="101" spans="2:2">
      <c r="B101" s="155"/>
    </row>
    <row r="102" spans="2:2">
      <c r="B102" s="155"/>
    </row>
    <row r="103" spans="2:2">
      <c r="B103" s="155"/>
    </row>
    <row r="104" spans="2:2">
      <c r="B104" s="155"/>
    </row>
    <row r="105" spans="2:2">
      <c r="B105" s="155"/>
    </row>
    <row r="106" spans="2:2">
      <c r="B106" s="155"/>
    </row>
    <row r="107" spans="2:2">
      <c r="B107" s="155"/>
    </row>
    <row r="108" spans="2:2">
      <c r="B108" s="155"/>
    </row>
    <row r="109" spans="2:2">
      <c r="B109" s="155"/>
    </row>
    <row r="110" spans="2:2">
      <c r="B110" s="155"/>
    </row>
    <row r="112" spans="2:2">
      <c r="B112" s="28"/>
    </row>
    <row r="113" spans="2:3">
      <c r="B113" s="28"/>
      <c r="C113" s="28"/>
    </row>
    <row r="115" spans="2:3">
      <c r="B115" s="28"/>
    </row>
  </sheetData>
  <mergeCells count="5">
    <mergeCell ref="I7:I10"/>
    <mergeCell ref="G7:H7"/>
    <mergeCell ref="B12:B13"/>
    <mergeCell ref="C12:C13"/>
    <mergeCell ref="E12:E13"/>
  </mergeCells>
  <pageMargins left="0.25" right="0.25" top="0.75" bottom="0.75" header="0.3" footer="0.3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INVENTARIO MAT. OFICINA </vt:lpstr>
      <vt:lpstr>INVENTARIO MAT</vt:lpstr>
      <vt:lpstr>INVENTARIO MAT. LIMPIEZA</vt:lpstr>
      <vt:lpstr>INVENTARIO MAT. COCINA</vt:lpstr>
      <vt:lpstr>'INVENTARIO MAT. LIMPIEZA'!Área_de_impresión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Carmen</dc:creator>
  <cp:lastModifiedBy>Carla Mercedes Corporan Pinales</cp:lastModifiedBy>
  <cp:lastPrinted>2025-06-30T16:05:13Z</cp:lastPrinted>
  <dcterms:created xsi:type="dcterms:W3CDTF">2024-02-09T11:45:00Z</dcterms:created>
  <dcterms:modified xsi:type="dcterms:W3CDTF">2025-07-14T12:02:58Z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622F4DA53AB444D1B5B8214FE3758611_12</vt:lpwstr>
  </property>
  <property fmtid="{D5CDD505-2E9C-101B-9397-08002B2CF9AE}" pid="3" name="KSOProductBuildVer">
    <vt:lpwstr>3082-12.2.0.21179</vt:lpwstr>
  </property>
</Properties>
</file>