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Users\ENC. CONTABILIDAD\Desktop\AÑO CONTABLE 2025\INVENTARIO  HOSPITAL 2025\INVENTARIO NO HOSPITALARIO\"/>
    </mc:Choice>
  </mc:AlternateContent>
  <bookViews>
    <workbookView xWindow="0" yWindow="0" windowWidth="28800" windowHeight="11430" tabRatio="727" activeTab="3"/>
  </bookViews>
  <sheets>
    <sheet name="INVENTARIO MAT. OFICINA " sheetId="2" r:id="rId1"/>
    <sheet name="INVENTARIO MAT" sheetId="3" r:id="rId2"/>
    <sheet name="INVENTARIO MAT. LIMPIEZA" sheetId="1" r:id="rId3"/>
    <sheet name="INVENTARIO MAT. COCINA" sheetId="4" r:id="rId4"/>
  </sheets>
  <definedNames>
    <definedName name="_xlnm._FilterDatabase" localSheetId="1" hidden="1">'INVENTARIO MAT'!$B$6:$I$103</definedName>
    <definedName name="_xlnm._FilterDatabase" localSheetId="2" hidden="1">'INVENTARIO MAT. LIMPIEZA'!$B$6:$I$62</definedName>
    <definedName name="_xlnm._FilterDatabase" localSheetId="0" hidden="1">'INVENTARIO MAT. OFICINA '!$B$5:$I$74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1" i="1" l="1"/>
  <c r="F17" i="3" l="1"/>
  <c r="F18" i="3"/>
  <c r="F19" i="3"/>
  <c r="F20" i="3"/>
  <c r="F21" i="3"/>
  <c r="F23" i="3"/>
  <c r="F24" i="3"/>
  <c r="F25" i="3"/>
  <c r="F37" i="3"/>
  <c r="F38" i="3"/>
  <c r="F39" i="3"/>
  <c r="F40" i="3"/>
  <c r="F42" i="3"/>
  <c r="F43" i="3"/>
  <c r="F44" i="3"/>
  <c r="F45" i="3"/>
  <c r="F47" i="3"/>
  <c r="F48" i="3"/>
  <c r="F49" i="3"/>
  <c r="F50" i="3"/>
  <c r="F52" i="3"/>
  <c r="F53" i="3"/>
  <c r="F54" i="3"/>
  <c r="F55" i="3"/>
  <c r="F56" i="3"/>
  <c r="F62" i="3"/>
  <c r="F64" i="3"/>
  <c r="F80" i="3"/>
  <c r="F83" i="3"/>
  <c r="F84" i="3"/>
  <c r="F86" i="3"/>
  <c r="F89" i="3"/>
  <c r="F90" i="3"/>
  <c r="F92" i="3"/>
  <c r="F93" i="3"/>
  <c r="F94" i="3"/>
  <c r="F95" i="3"/>
  <c r="F96" i="3"/>
  <c r="F99" i="3"/>
  <c r="I17" i="1" l="1"/>
  <c r="I19" i="1"/>
  <c r="I23" i="2"/>
  <c r="I36" i="2"/>
  <c r="I61" i="2"/>
  <c r="I66" i="2"/>
  <c r="I63" i="2"/>
  <c r="I101" i="3"/>
  <c r="I16" i="3"/>
  <c r="I91" i="3"/>
  <c r="I62" i="2"/>
  <c r="I93" i="3" l="1"/>
  <c r="I94" i="3"/>
  <c r="I95" i="3"/>
  <c r="I96" i="3"/>
  <c r="I92" i="3"/>
  <c r="I62" i="1" l="1"/>
  <c r="I61" i="1"/>
  <c r="I60" i="1"/>
  <c r="I59" i="1"/>
  <c r="I58" i="1"/>
  <c r="I57" i="1"/>
  <c r="I56" i="1"/>
  <c r="I52" i="1" l="1"/>
  <c r="I51" i="1"/>
  <c r="I50" i="1"/>
  <c r="I49" i="1"/>
  <c r="I48" i="1"/>
  <c r="I47" i="1"/>
  <c r="I46" i="1"/>
  <c r="I45" i="1"/>
  <c r="I69" i="4" l="1"/>
  <c r="I68" i="4"/>
  <c r="I67" i="4"/>
  <c r="I66" i="4"/>
  <c r="I65" i="4"/>
  <c r="I64" i="4"/>
  <c r="I63" i="4"/>
  <c r="I62" i="4"/>
  <c r="I61" i="4"/>
  <c r="I60" i="4"/>
  <c r="I59" i="4"/>
  <c r="I58" i="4"/>
  <c r="I57" i="4"/>
  <c r="I56" i="4"/>
  <c r="I55" i="4"/>
  <c r="I29" i="4"/>
  <c r="I54" i="4"/>
  <c r="I27" i="4"/>
  <c r="I53" i="1"/>
  <c r="I54" i="1"/>
  <c r="I73" i="2" l="1"/>
  <c r="I102" i="3" l="1"/>
  <c r="I70" i="4" l="1"/>
  <c r="I53" i="4"/>
  <c r="I52" i="4"/>
  <c r="I51" i="4"/>
  <c r="I50" i="4"/>
  <c r="I49" i="4"/>
  <c r="I48" i="4"/>
  <c r="I46" i="4"/>
  <c r="I47" i="4"/>
  <c r="I45" i="4"/>
  <c r="I44" i="4"/>
  <c r="I43" i="4"/>
  <c r="I42" i="4"/>
  <c r="I41" i="4"/>
  <c r="I40" i="4"/>
  <c r="I39" i="4"/>
  <c r="I38" i="4"/>
  <c r="I37" i="4"/>
  <c r="I36" i="4"/>
  <c r="I35" i="4"/>
  <c r="I34" i="4"/>
  <c r="I33" i="4"/>
  <c r="I32" i="4"/>
  <c r="I31" i="4"/>
  <c r="I30" i="4"/>
  <c r="I28" i="4"/>
  <c r="I26" i="4"/>
  <c r="I25" i="4"/>
  <c r="I24" i="4"/>
  <c r="I23" i="4"/>
  <c r="I22" i="4"/>
  <c r="I21" i="4"/>
  <c r="I20" i="4"/>
  <c r="I19" i="4"/>
  <c r="I18" i="4"/>
  <c r="I17" i="4"/>
  <c r="I16" i="4"/>
  <c r="I15" i="4"/>
  <c r="I14" i="4"/>
  <c r="I71" i="4" l="1"/>
  <c r="I16" i="1" l="1"/>
  <c r="I15" i="1"/>
  <c r="I18" i="1" l="1"/>
  <c r="I20" i="1"/>
  <c r="F14" i="2" l="1"/>
  <c r="F17" i="2"/>
  <c r="I17" i="2" s="1"/>
  <c r="F24" i="2"/>
  <c r="F28" i="2"/>
  <c r="F34" i="2"/>
  <c r="F35" i="2"/>
  <c r="F39" i="2"/>
  <c r="F40" i="2"/>
  <c r="F41" i="2"/>
  <c r="F45" i="2"/>
  <c r="F70" i="2"/>
  <c r="F71" i="2"/>
  <c r="F72" i="2"/>
  <c r="I39" i="1" l="1"/>
  <c r="I31" i="1"/>
  <c r="I59" i="2"/>
  <c r="I58" i="2"/>
  <c r="I18" i="2"/>
  <c r="I15" i="2"/>
  <c r="I14" i="2"/>
  <c r="I16" i="2"/>
  <c r="I57" i="2" l="1"/>
  <c r="I67" i="2" l="1"/>
  <c r="I68" i="2" l="1"/>
  <c r="I69" i="2"/>
  <c r="I85" i="3"/>
  <c r="I82" i="3"/>
  <c r="I83" i="3"/>
  <c r="I84" i="3"/>
  <c r="I86" i="3"/>
  <c r="I87" i="3"/>
  <c r="I88" i="3"/>
  <c r="I89" i="3"/>
  <c r="I90" i="3"/>
  <c r="I97" i="3"/>
  <c r="I98" i="3"/>
  <c r="I99" i="3"/>
  <c r="I70" i="3"/>
  <c r="I72" i="3"/>
  <c r="I74" i="3"/>
  <c r="I76" i="3"/>
  <c r="I78" i="3"/>
  <c r="I80" i="3"/>
  <c r="I81" i="3"/>
  <c r="I69" i="3"/>
  <c r="I71" i="3"/>
  <c r="I73" i="3"/>
  <c r="I75" i="3"/>
  <c r="I77" i="3"/>
  <c r="I79" i="3"/>
  <c r="I56" i="3"/>
  <c r="I57" i="3"/>
  <c r="I58" i="3"/>
  <c r="I59" i="3"/>
  <c r="I61" i="3"/>
  <c r="I62" i="3"/>
  <c r="I63" i="3"/>
  <c r="I64" i="3"/>
  <c r="I65" i="3"/>
  <c r="I66" i="3"/>
  <c r="I67" i="3"/>
  <c r="I68" i="3"/>
  <c r="I60" i="3"/>
  <c r="I45" i="3"/>
  <c r="I46" i="3"/>
  <c r="I47" i="3"/>
  <c r="I48" i="3"/>
  <c r="I49" i="3"/>
  <c r="I50" i="3"/>
  <c r="I52" i="3"/>
  <c r="I53" i="3"/>
  <c r="I54" i="3"/>
  <c r="I55" i="3"/>
  <c r="I51" i="3"/>
  <c r="I33" i="3"/>
  <c r="I27" i="3"/>
  <c r="I29" i="3"/>
  <c r="I30" i="3"/>
  <c r="I31" i="3"/>
  <c r="I32" i="3"/>
  <c r="I34" i="3"/>
  <c r="I35" i="3"/>
  <c r="I36" i="3"/>
  <c r="I37" i="3"/>
  <c r="I38" i="3"/>
  <c r="I39" i="3"/>
  <c r="I40" i="3"/>
  <c r="I41" i="3"/>
  <c r="I42" i="3"/>
  <c r="I43" i="3"/>
  <c r="I44" i="3"/>
  <c r="I25" i="3"/>
  <c r="I28" i="3"/>
  <c r="I26" i="3"/>
  <c r="I18" i="3"/>
  <c r="I19" i="3"/>
  <c r="I20" i="3"/>
  <c r="I21" i="3"/>
  <c r="I22" i="3"/>
  <c r="I23" i="3"/>
  <c r="I24" i="3"/>
  <c r="I17" i="3"/>
  <c r="I103" i="3" l="1"/>
  <c r="I55" i="1"/>
  <c r="I42" i="1"/>
  <c r="I41" i="1"/>
  <c r="I33" i="1"/>
  <c r="I34" i="1"/>
  <c r="I35" i="1"/>
  <c r="I36" i="1"/>
  <c r="I37" i="1"/>
  <c r="I38" i="1"/>
  <c r="I40" i="1"/>
  <c r="I43" i="1"/>
  <c r="I44" i="1"/>
  <c r="I32" i="1"/>
  <c r="I22" i="1"/>
  <c r="I23" i="1"/>
  <c r="I24" i="1"/>
  <c r="I25" i="1"/>
  <c r="I26" i="1"/>
  <c r="I27" i="1"/>
  <c r="I28" i="1"/>
  <c r="I29" i="1"/>
  <c r="I30" i="1"/>
  <c r="I14" i="1"/>
  <c r="I45" i="2"/>
  <c r="I46" i="2"/>
  <c r="I47" i="2"/>
  <c r="I48" i="2"/>
  <c r="I49" i="2"/>
  <c r="I50" i="2"/>
  <c r="I51" i="2"/>
  <c r="I52" i="2"/>
  <c r="I53" i="2"/>
  <c r="I54" i="2"/>
  <c r="I55" i="2"/>
  <c r="I56" i="2"/>
  <c r="I60" i="2"/>
  <c r="I64" i="2"/>
  <c r="I72" i="2"/>
  <c r="I29" i="2"/>
  <c r="I30" i="2"/>
  <c r="I31" i="2"/>
  <c r="I32" i="2"/>
  <c r="I33" i="2"/>
  <c r="I34" i="2"/>
  <c r="I35" i="2"/>
  <c r="I39" i="2"/>
  <c r="I40" i="2"/>
  <c r="I41" i="2"/>
  <c r="I42" i="2"/>
  <c r="I43" i="2"/>
  <c r="I44" i="2"/>
  <c r="I19" i="2"/>
  <c r="I20" i="2"/>
  <c r="I24" i="2"/>
  <c r="I25" i="2"/>
  <c r="I28" i="2"/>
  <c r="I13" i="2"/>
  <c r="I65" i="2"/>
  <c r="I37" i="2"/>
  <c r="I27" i="2"/>
  <c r="I26" i="2"/>
  <c r="I22" i="2"/>
  <c r="I21" i="2"/>
  <c r="I63" i="1" l="1"/>
  <c r="I38" i="2"/>
  <c r="I74" i="2" s="1"/>
</calcChain>
</file>

<file path=xl/sharedStrings.xml><?xml version="1.0" encoding="utf-8"?>
<sst xmlns="http://schemas.openxmlformats.org/spreadsheetml/2006/main" count="571" uniqueCount="324">
  <si>
    <t xml:space="preserve">   ESTABLECIMIENTO:  HOSPITAL MATERNO DRA. EVANGELINA RODRIGUEZ        REGION: 0</t>
  </si>
  <si>
    <t xml:space="preserve">            AREA DE SALUD:  </t>
  </si>
  <si>
    <t>VI</t>
  </si>
  <si>
    <t xml:space="preserve">    MES:  </t>
  </si>
  <si>
    <t>TOTAL</t>
  </si>
  <si>
    <t>VALOR</t>
  </si>
  <si>
    <t>ARTICULO</t>
  </si>
  <si>
    <t>UNIDAD</t>
  </si>
  <si>
    <t xml:space="preserve">EXISTENCIA </t>
  </si>
  <si>
    <t>ENTRADA</t>
  </si>
  <si>
    <t>CONSUMIDO</t>
  </si>
  <si>
    <t>FINAL</t>
  </si>
  <si>
    <t>(3+4)5</t>
  </si>
  <si>
    <t>UNITARIO</t>
  </si>
  <si>
    <t>CINTA PEGANTE TRANSP.</t>
  </si>
  <si>
    <t>PORTA CINTA ADHESIVAS</t>
  </si>
  <si>
    <t>BOLIGRAFO AZUL</t>
  </si>
  <si>
    <t>BOLIGRAFO NEGRO</t>
  </si>
  <si>
    <t>BOLIGRAFO ROJO</t>
  </si>
  <si>
    <t>CLIP PEQ.</t>
  </si>
  <si>
    <t>CLIP GRANDE</t>
  </si>
  <si>
    <t>CORRECTOR LIQUIDO</t>
  </si>
  <si>
    <t>LAPIZ CARBON</t>
  </si>
  <si>
    <t>GRAPA</t>
  </si>
  <si>
    <t>BANDITA/GOMITA</t>
  </si>
  <si>
    <t>SACAGRAPA</t>
  </si>
  <si>
    <t>SACA PUNTAS</t>
  </si>
  <si>
    <t>LIBRO DE CONTABILIDAD</t>
  </si>
  <si>
    <t>LIBRO RECORD 500 PAG.</t>
  </si>
  <si>
    <t>LIBRO DE CONSEJERIA</t>
  </si>
  <si>
    <t>LIBRO DE EMERGENCIA</t>
  </si>
  <si>
    <t>LIBRO DE PARTO</t>
  </si>
  <si>
    <t>LIBRO GRANDE SNS</t>
  </si>
  <si>
    <t>LIBRO REGISTRO DE PARTO NAC</t>
  </si>
  <si>
    <t>LIBRO PROC-QUIRURGICO</t>
  </si>
  <si>
    <t>LIBRO DE PERINATO</t>
  </si>
  <si>
    <t>LIBRO DE NIÑO PERINATO</t>
  </si>
  <si>
    <t>LIBRO DE REGISTRO DE NACIMIENTO</t>
  </si>
  <si>
    <t>LIBRO DE SALUD PUBLICA</t>
  </si>
  <si>
    <t>TARJETAS DE TIPIFICACION</t>
  </si>
  <si>
    <t>TARJETA DE INVENTARIO</t>
  </si>
  <si>
    <t>TALONARIO ENFERMERIA EMERG</t>
  </si>
  <si>
    <t>TALONARIO ENFERM. DE CIRUGIA</t>
  </si>
  <si>
    <t>TALONARIO ORDEN MEDICA</t>
  </si>
  <si>
    <t>TALONARIO LAB. DEGLOSE</t>
  </si>
  <si>
    <t>TALONARIO DE CAJA CHICA</t>
  </si>
  <si>
    <t>ENCUADERNACION DE LIB.</t>
  </si>
  <si>
    <t>TALONARIO HJ EGRESO ADMS</t>
  </si>
  <si>
    <t>TALONARIO EXAMEN ORINA</t>
  </si>
  <si>
    <t>TALONARIO HEMATOLOGIA</t>
  </si>
  <si>
    <t>TALONARIO ASIG. TRAB. ENFERMERIA</t>
  </si>
  <si>
    <t>TALONARIO DE PERINATOLOGIA</t>
  </si>
  <si>
    <t xml:space="preserve">                                                                                             Inventario de Materiales Gastable de Oficina </t>
  </si>
  <si>
    <t xml:space="preserve">                              ALMACEN:   DE MATERIALES DE OFICINA </t>
  </si>
  <si>
    <t>TIGERA MEDIANA</t>
  </si>
  <si>
    <t>TIGERA GRANDE</t>
  </si>
  <si>
    <t>GRAPADORA GDE.</t>
  </si>
  <si>
    <t>GRAPADORA PEQ.</t>
  </si>
  <si>
    <t>MARCADORES ROJO</t>
  </si>
  <si>
    <t xml:space="preserve">MARCADORES NEGRO </t>
  </si>
  <si>
    <t>MARCADORES VERDES</t>
  </si>
  <si>
    <t>RESALTADORES MAMEY</t>
  </si>
  <si>
    <t>RESALTADORES VERDE</t>
  </si>
  <si>
    <t>RESALTADORES AZUL</t>
  </si>
  <si>
    <t>RESALTADORES ROSADO</t>
  </si>
  <si>
    <t>TINTA P/SELLO</t>
  </si>
  <si>
    <t>PAPER P/SUMADORA</t>
  </si>
  <si>
    <t>PAPER BON 8 1/2 x11</t>
  </si>
  <si>
    <t>PAPEL BON 8 1/2X14</t>
  </si>
  <si>
    <t xml:space="preserve">PAPEL CARBON AZUL </t>
  </si>
  <si>
    <t>PAPER KRAFT CREMA</t>
  </si>
  <si>
    <t>PAPER KRAFT BLANCO</t>
  </si>
  <si>
    <t>POSTIN MED.</t>
  </si>
  <si>
    <t>SOBRE MANILA 81/11</t>
  </si>
  <si>
    <t>SOBRE MANILA 81/14</t>
  </si>
  <si>
    <t>ALMOHADILLA P/SELLO</t>
  </si>
  <si>
    <t xml:space="preserve">                                                                                             Inventario de Materiales Gastable de Limpieza</t>
  </si>
  <si>
    <t>CLORO MACIEL</t>
  </si>
  <si>
    <t>CLORO GREEN</t>
  </si>
  <si>
    <t>CLORO GRANULADO</t>
  </si>
  <si>
    <t>JABON LIQUIDO BOREAL</t>
  </si>
  <si>
    <t>DETERGENTE EN POLVO</t>
  </si>
  <si>
    <t>SUAVISANTE</t>
  </si>
  <si>
    <t>PH SCOTT/PLIEGO</t>
  </si>
  <si>
    <t>MANITO LIMPIA ANTI-BACT</t>
  </si>
  <si>
    <t>SPRAY SOAP LOTTION</t>
  </si>
  <si>
    <t>FUNDA 55GLS</t>
  </si>
  <si>
    <t>FUNDA 30GLS</t>
  </si>
  <si>
    <t>FUNDA NO.6</t>
  </si>
  <si>
    <t>FUNDA NO.4</t>
  </si>
  <si>
    <t>FUNDA NO.2</t>
  </si>
  <si>
    <t>BOTA DE GOMAS</t>
  </si>
  <si>
    <t xml:space="preserve">ESCOBA </t>
  </si>
  <si>
    <t>BRILLO VERDE</t>
  </si>
  <si>
    <t>PALA DE RECOGER BASURA</t>
  </si>
  <si>
    <t>DESTUPIDOR DE INODORO</t>
  </si>
  <si>
    <t xml:space="preserve">LANILLAS </t>
  </si>
  <si>
    <t>TALONARIO HIST. CLIN. PEDIATRICA</t>
  </si>
  <si>
    <t>TALONARIO DE TARG. PERINATAL</t>
  </si>
  <si>
    <t>TALONARIO DE GAST.  QUIROFANO</t>
  </si>
  <si>
    <t>TALONARIO RECI. AL USUARIO</t>
  </si>
  <si>
    <t>TALONARIO MAT. GASTABLES</t>
  </si>
  <si>
    <t>TALONARIO RECOLEC DE DATOS</t>
  </si>
  <si>
    <t>TALONARIO DE SONOGRAFIA</t>
  </si>
  <si>
    <t>TALONARIO HJ .  REQUISICION</t>
  </si>
  <si>
    <t>TALONARIO REPORTE  DIAGN.. OBST.</t>
  </si>
  <si>
    <t>TALONARIO HIST. CLIN.MUJER/ABORTO</t>
  </si>
  <si>
    <t>TALONARIO RECOMEN. MATER.</t>
  </si>
  <si>
    <t>TALONARIO FORM. VACUNA</t>
  </si>
  <si>
    <t>TALONARIO CLINIC. VIROLOGIA</t>
  </si>
  <si>
    <t>TALONARIO CLINICO CEROLOGIA</t>
  </si>
  <si>
    <t>TALONARIO EVALUAC. PRE-ANESTESIA</t>
  </si>
  <si>
    <t>TALONARIO DE EGRESO DE SALA</t>
  </si>
  <si>
    <t>TALONARIO REP. ABDOMINAL SONOG</t>
  </si>
  <si>
    <t>TALONARIO ENFERMERIA Y DIETA</t>
  </si>
  <si>
    <t>TALONARIO HIST. CLIN. PERINATAL</t>
  </si>
  <si>
    <t>TALONARIO RECETARIO</t>
  </si>
  <si>
    <t>TALONARIO PUERPERIO</t>
  </si>
  <si>
    <t>TALONARIO REPORTE  HEMO CULTIVO</t>
  </si>
  <si>
    <t>TALONARIO SONOGRAFIA TIROIDES</t>
  </si>
  <si>
    <t>TALONARIO REPORTE URO-CULTIVO</t>
  </si>
  <si>
    <t>TALONARO REPORTE ANTI-BIOGRAMA</t>
  </si>
  <si>
    <t>TALONARIO DE CONSEJERIA</t>
  </si>
  <si>
    <t>TALONARIO  RETORNO A PACIENTES</t>
  </si>
  <si>
    <t>TALONARIO HISTORIA CLIN. GINEC.</t>
  </si>
  <si>
    <t>TALONARIO CONTROL DE GLICEMIA.</t>
  </si>
  <si>
    <t>TALONARIO DE BACTERIOLOGIA</t>
  </si>
  <si>
    <t>TALONARIO PERIODONCIA</t>
  </si>
  <si>
    <t>TALONARIO ODONTOLOGIA</t>
  </si>
  <si>
    <t>TALONARIO FECHA CLIN. ORTODONCIA</t>
  </si>
  <si>
    <t>TALONARIO CONSENTIMIENTO INF.</t>
  </si>
  <si>
    <t>TALONARIO DIGNOSTICO ODONT. NAC.</t>
  </si>
  <si>
    <t>TALONARIO ENDOCRINOLOGIA</t>
  </si>
  <si>
    <t>TALONARIO HJ CONSENTIMIENT INF</t>
  </si>
  <si>
    <t>TALONARIO ODONT. FECHA NAC.</t>
  </si>
  <si>
    <t>TALONARIO INGRES PAC. ODONT</t>
  </si>
  <si>
    <t>TALONARIO ATENCION ODONTOL</t>
  </si>
  <si>
    <t>TALONARIO H/REQ. UCIN</t>
  </si>
  <si>
    <t>TALONARIO CENTRAL DE OXIGENO /EMERG</t>
  </si>
  <si>
    <t>TALONARIO CENTRAL HIDRICO/ENFERM UCIN</t>
  </si>
  <si>
    <t>TALONARIO HIST. CLINIC. NEONATAL</t>
  </si>
  <si>
    <t>TALONARIO RECIEN NAC. FALLECIDO</t>
  </si>
  <si>
    <t>TALONARIO DE COMP. DE EMBARAZOS</t>
  </si>
  <si>
    <t>TALONARIO DE HIST. CLIN. ENDROCRINOLOGIA</t>
  </si>
  <si>
    <t>TALONARIO HOJ/SIGNO VITALES</t>
  </si>
  <si>
    <t>TALONARIO CONDUCCION ANESTECIA</t>
  </si>
  <si>
    <t>TALONARIO DEPART. NEONATOLOGIA CONSENT. UCIN</t>
  </si>
  <si>
    <t>TALONARIO DEPRT. NEONATOLOG/H PROTOCOLO</t>
  </si>
  <si>
    <t>TALONARIO DEPART NEON/HJ DE BALANCE HIDRICO</t>
  </si>
  <si>
    <t>TALONARIO ENDROCRINOLOGIA H/ DE NIVELES</t>
  </si>
  <si>
    <t>FOLDER ROJO</t>
  </si>
  <si>
    <t>YARDAS</t>
  </si>
  <si>
    <t>DOC/12</t>
  </si>
  <si>
    <t>UND</t>
  </si>
  <si>
    <t>UNDS</t>
  </si>
  <si>
    <t>PARES</t>
  </si>
  <si>
    <t>PAQ. 100</t>
  </si>
  <si>
    <t>PAQ. 500</t>
  </si>
  <si>
    <t>CJAS</t>
  </si>
  <si>
    <t>CJAS.12/UN.</t>
  </si>
  <si>
    <t xml:space="preserve">PAPEL TOALLA SCOTT </t>
  </si>
  <si>
    <t>GLS</t>
  </si>
  <si>
    <t>SACO</t>
  </si>
  <si>
    <t>CUBETA</t>
  </si>
  <si>
    <t>CJAS.</t>
  </si>
  <si>
    <t>PAQ.</t>
  </si>
  <si>
    <t>RESMAS</t>
  </si>
  <si>
    <t>CJ/12</t>
  </si>
  <si>
    <t>CJ/10</t>
  </si>
  <si>
    <t>MARCADORES AZUL</t>
  </si>
  <si>
    <t>CJ/</t>
  </si>
  <si>
    <t>CJ/24</t>
  </si>
  <si>
    <t xml:space="preserve">TOTAL </t>
  </si>
  <si>
    <t xml:space="preserve">INICIAL </t>
  </si>
  <si>
    <t xml:space="preserve">INICAL </t>
  </si>
  <si>
    <t xml:space="preserve">INIICAL </t>
  </si>
  <si>
    <t>SUAPE DE PISO</t>
  </si>
  <si>
    <t xml:space="preserve">PORTA LAPIZ DE METAL </t>
  </si>
  <si>
    <t>TALONARIO TRIP. NSR/CAJA</t>
  </si>
  <si>
    <t>TALONARIO VERIFICACION SEGURIDAD CIRUGIA</t>
  </si>
  <si>
    <t>FOLDER ROJO DE 3 DIVIC.</t>
  </si>
  <si>
    <t>FOLDER VERDE</t>
  </si>
  <si>
    <t>FOLDER AZUL</t>
  </si>
  <si>
    <t>Dr. Marcelino Figuereo</t>
  </si>
  <si>
    <t>Lic. Migdalia A. Vasquez</t>
  </si>
  <si>
    <t xml:space="preserve">              Director</t>
  </si>
  <si>
    <t>Administradora</t>
  </si>
  <si>
    <t xml:space="preserve">              Enc. Almacen No Hospitalario</t>
  </si>
  <si>
    <t xml:space="preserve">   ESTABLECIMIENTO: HOSPITAL MATERNO DRA. EVANGELINA RODRIGUEZ  REGION: 0</t>
  </si>
  <si>
    <t xml:space="preserve">                                      ALMACEN:   DE MATERIALES DE LIMPIEZA</t>
  </si>
  <si>
    <t>GANCHO M Y H</t>
  </si>
  <si>
    <t>FUNDA 30 GLS ROJAS</t>
  </si>
  <si>
    <t>FUNDA 55 GLS ROJA</t>
  </si>
  <si>
    <t>TARJETAS DE CITAS</t>
  </si>
  <si>
    <t>LIBRETAS RAYADAS 8 1/2 *11</t>
  </si>
  <si>
    <t>LIBRO RECORD 300 PAG.</t>
  </si>
  <si>
    <t>CINTA ADHESIVA FIINAS</t>
  </si>
  <si>
    <t>FOLDER AMARILLO</t>
  </si>
  <si>
    <t>PERFODOEA DE 3 HOYOS</t>
  </si>
  <si>
    <t>CARPETA 3 ARGOLLA G.</t>
  </si>
  <si>
    <t>CARPETAS ACORDEON CON DIVISIONES</t>
  </si>
  <si>
    <t>PILA DOBLE AA</t>
  </si>
  <si>
    <t xml:space="preserve">UNDS </t>
  </si>
  <si>
    <t>PILA TRIPLE AAA</t>
  </si>
  <si>
    <t>PROTECTORES DE HOJAS TRANSPARENTES</t>
  </si>
  <si>
    <t>CORRECTOR TIPO LAPICERO</t>
  </si>
  <si>
    <t>RECETARIO LAB. QUIMICO</t>
  </si>
  <si>
    <t>FUNDA 24GLS</t>
  </si>
  <si>
    <t>FUNDA 13GLS</t>
  </si>
  <si>
    <t>PAQ</t>
  </si>
  <si>
    <t>ESCOBILLA DE BAÑO</t>
  </si>
  <si>
    <t xml:space="preserve">                    Lic. Victor Rafael Jimenez</t>
  </si>
  <si>
    <t>REMOVEDOR DE MANCHAS DECALIN</t>
  </si>
  <si>
    <t>JABON DE CUABA</t>
  </si>
  <si>
    <t>FALDO/12</t>
  </si>
  <si>
    <t>FALDO/6</t>
  </si>
  <si>
    <t>TALONARIO DE KARDEX ENFERM UCIN</t>
  </si>
  <si>
    <t xml:space="preserve"> </t>
  </si>
  <si>
    <t>CLORO AL 6%</t>
  </si>
  <si>
    <t>CLORO AL 10%</t>
  </si>
  <si>
    <t>CUCHARAS DE MESA #12</t>
  </si>
  <si>
    <t xml:space="preserve">                                                                                             Inventario de Materiales Gastable de Cocina</t>
  </si>
  <si>
    <t xml:space="preserve">                                      ALMACEN:   DE MATERIALES DE COCINA</t>
  </si>
  <si>
    <t>CUCHILLOS DE MESA #12</t>
  </si>
  <si>
    <t>CUBIERTOS DE MESA #12</t>
  </si>
  <si>
    <t xml:space="preserve">PLATOS TIPO BANDEJAS </t>
  </si>
  <si>
    <t>TAZA PARA HABICHUELA</t>
  </si>
  <si>
    <t>BANDEJA DE ALUMINIO</t>
  </si>
  <si>
    <t xml:space="preserve">TAZA PARA SOPA </t>
  </si>
  <si>
    <t>PONCHERA CROMADA MEDIANA</t>
  </si>
  <si>
    <t>PONCHERA CROMADA PEQUEÑA</t>
  </si>
  <si>
    <t>PONCHERA CROMADA GRANDE</t>
  </si>
  <si>
    <t>TABLA DE PICAR CARNE</t>
  </si>
  <si>
    <t xml:space="preserve">TABLA DE PICAR VEGETALES </t>
  </si>
  <si>
    <t>TABLA DE PICAR PAN</t>
  </si>
  <si>
    <t>CALDERO DE 30LB CON TAPA</t>
  </si>
  <si>
    <t>CALDERO DE 20LB CON TAPA</t>
  </si>
  <si>
    <t>CALDERO DE 50LB CON TAPA</t>
  </si>
  <si>
    <t>PELADORES DE PAPA</t>
  </si>
  <si>
    <t>TAZA MEDIDORAS</t>
  </si>
  <si>
    <t>ABRIDOR DE LATAS</t>
  </si>
  <si>
    <t>ESCURRIDOR DE PLATOS</t>
  </si>
  <si>
    <t>CUBOS MEDIANOS</t>
  </si>
  <si>
    <t>CUBOS PARA DESPENSA</t>
  </si>
  <si>
    <t>CUCHARONES PARA SERVIR</t>
  </si>
  <si>
    <t>CUCHARONES TIPO SOPERA</t>
  </si>
  <si>
    <t>TOALLA DE COCINA</t>
  </si>
  <si>
    <t>CUCHARONES GRANDES</t>
  </si>
  <si>
    <t>CUCHILLO DE SIERRA</t>
  </si>
  <si>
    <t>CUCHILLO DE CORTAR CARNE</t>
  </si>
  <si>
    <t>GUAYO DE METAL</t>
  </si>
  <si>
    <t>PILON</t>
  </si>
  <si>
    <t>PINZA MULTIUSOS</t>
  </si>
  <si>
    <t>COLADOR GR.</t>
  </si>
  <si>
    <t>COLADOR MD.</t>
  </si>
  <si>
    <t>ZAFACONES MED.</t>
  </si>
  <si>
    <t>PESO PARA ALIMENTOS</t>
  </si>
  <si>
    <t>MAJADOR DE VIVERES</t>
  </si>
  <si>
    <t>MAJADOR DE FRITOS</t>
  </si>
  <si>
    <t>EXPRIMIDOR DE LIMONES</t>
  </si>
  <si>
    <t>CAJA PLASTICA DE CUBIERTOS CON 4 DIVISIONES</t>
  </si>
  <si>
    <t>CUCHILLO DE CORTAR VEGETALES</t>
  </si>
  <si>
    <t xml:space="preserve">                              ALMACEN:   DE MATERIALES</t>
  </si>
  <si>
    <t>TALONARIO DE HIGUIENES Y SALUD</t>
  </si>
  <si>
    <t xml:space="preserve">BLOCK DE 4 HOJAS </t>
  </si>
  <si>
    <t>ZAFACON NEGRO 50 LITROS</t>
  </si>
  <si>
    <t>ZAFACON NEGRO 44 LITROS</t>
  </si>
  <si>
    <t>ZAFACON ROJO 50 LITORS</t>
  </si>
  <si>
    <t>MANDIL DE PVC/NYLON</t>
  </si>
  <si>
    <t xml:space="preserve">MOPAS </t>
  </si>
  <si>
    <t>DISPENSADORES DE ALCOHOL</t>
  </si>
  <si>
    <t>ZAFACONES ROJO 30 LITROS</t>
  </si>
  <si>
    <t>UNS</t>
  </si>
  <si>
    <t>GUANTES DE NITRILO</t>
  </si>
  <si>
    <t>DW-40 DE</t>
  </si>
  <si>
    <t>VINAGRE DE LIMPIEZA</t>
  </si>
  <si>
    <t>PLATOS #6 PARA PERSONAL</t>
  </si>
  <si>
    <t xml:space="preserve">SARTEN DE FREIR GRANDE </t>
  </si>
  <si>
    <t>ESCURRIDOR DE SPAGUETI CROMADO</t>
  </si>
  <si>
    <t>SARTEN DE FREIR MEDIANO</t>
  </si>
  <si>
    <t>OLLA PARA HERVIR HABICHUELA CON TAPA</t>
  </si>
  <si>
    <t>RELOJ DE PARED</t>
  </si>
  <si>
    <t>JARRON PARA AGUA GRANDE</t>
  </si>
  <si>
    <t xml:space="preserve">MACHETE PARA COCINA </t>
  </si>
  <si>
    <t>UNIFORME FEMENINO</t>
  </si>
  <si>
    <t>UNIFORME MASCULINO</t>
  </si>
  <si>
    <t>CANASTA DE VEGETALES</t>
  </si>
  <si>
    <t>TAZAS PARA CAFÉ</t>
  </si>
  <si>
    <t>DELANTARES DE PECHERA</t>
  </si>
  <si>
    <t xml:space="preserve">DELANTARES PLASTICOS PARA FREGAR </t>
  </si>
  <si>
    <t>PATA MESCLADORA</t>
  </si>
  <si>
    <t xml:space="preserve">CUCHARON DE MADERA </t>
  </si>
  <si>
    <t>CALDERO DE 40LB CON TAPA</t>
  </si>
  <si>
    <t xml:space="preserve">JABON DE FREGAR </t>
  </si>
  <si>
    <t>GUANTES AMARILLO DE MANO</t>
  </si>
  <si>
    <t>LANILLA MICROFIBRA</t>
  </si>
  <si>
    <t xml:space="preserve">BOTELLAS DISPENSANDOR </t>
  </si>
  <si>
    <t>DESGRASANTE GALON</t>
  </si>
  <si>
    <t xml:space="preserve">AMBIENTADOR GLADE </t>
  </si>
  <si>
    <t>BRILLO</t>
  </si>
  <si>
    <t>BRILLO GORDO</t>
  </si>
  <si>
    <t xml:space="preserve">CLICK BILLETEROS </t>
  </si>
  <si>
    <t>TALONARIO DE KARDEX EN AREA DE EMERGENCIA</t>
  </si>
  <si>
    <t>SIGNOS VITALES</t>
  </si>
  <si>
    <t xml:space="preserve">SINOGRAMA </t>
  </si>
  <si>
    <t>SINGNOGRAMA CONTROL LIQUIDO</t>
  </si>
  <si>
    <t>NUTRICION CLINICA</t>
  </si>
  <si>
    <t>MISTOLIN</t>
  </si>
  <si>
    <t xml:space="preserve">PAPA NICOLAO </t>
  </si>
  <si>
    <t xml:space="preserve">KARDEX DE MEDICAMENTOS </t>
  </si>
  <si>
    <t>PERFORADORA 2 HOYO</t>
  </si>
  <si>
    <t>LIBRO DE HOSP. MUJER DOMINICANA</t>
  </si>
  <si>
    <t xml:space="preserve">LIBRO ASISTENCIA DIARIA </t>
  </si>
  <si>
    <t>AÑO 2025</t>
  </si>
  <si>
    <t>Marzo</t>
  </si>
  <si>
    <t>(01-03-2025)- (31-03-2025)</t>
  </si>
  <si>
    <t>(01-03-2025)- (01-03-2025)</t>
  </si>
  <si>
    <t>TALONARIO REPORTE  CONS.DIARIO/ CONS. EXTERNA</t>
  </si>
  <si>
    <t>marzo</t>
  </si>
  <si>
    <t>ESTABLECIMIENTO: HOSPITAL MATERNO DRA. EVANGELINA RODRIGUEZ  / REGION: 0</t>
  </si>
  <si>
    <t xml:space="preserve">         Lic. Victor Rafael Jimenez</t>
  </si>
  <si>
    <t xml:space="preserve">                                                     Inventario de Materiales Gastable</t>
  </si>
  <si>
    <t xml:space="preserve">    MES: MARZO 2025</t>
  </si>
  <si>
    <t xml:space="preserve">   ESTABLECIMIENTO: HOSPITAL MATERNO DRA. EVANGELINA RODRIGUEZ    REGION: 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</si>
</sst>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* #,##0.00\ _€_-;\-* #,##0.00\ _€_-;_-* &quot;-&quot;??\ _€_-;_-@_-"/>
  </numFmts>
  <fonts count="3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name val="Times New Roman"/>
      <family val="1"/>
    </font>
    <font>
      <b/>
      <sz val="11"/>
      <name val="Arial"/>
      <family val="2"/>
    </font>
    <font>
      <b/>
      <i/>
      <sz val="16"/>
      <color theme="1"/>
      <name val="Calibri"/>
      <family val="2"/>
      <scheme val="minor"/>
    </font>
    <font>
      <b/>
      <i/>
      <sz val="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name val="Times New Roman"/>
      <family val="1"/>
    </font>
    <font>
      <sz val="12"/>
      <color theme="1"/>
      <name val="Arial"/>
      <family val="2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theme="1"/>
      <name val="Arial"/>
      <family val="2"/>
    </font>
    <font>
      <b/>
      <sz val="11"/>
      <color rgb="FF3F3F3F"/>
      <name val="Calibri"/>
      <family val="2"/>
      <scheme val="minor"/>
    </font>
    <font>
      <b/>
      <u/>
      <sz val="11"/>
      <name val="Times New Roman"/>
      <family val="1"/>
    </font>
    <font>
      <b/>
      <u/>
      <sz val="11"/>
      <name val="Arial"/>
      <family val="2"/>
    </font>
    <font>
      <b/>
      <sz val="10"/>
      <color rgb="FF3F3F3F"/>
      <name val="Calibri"/>
      <family val="2"/>
      <scheme val="minor"/>
    </font>
    <font>
      <b/>
      <sz val="10"/>
      <name val="Times New Roman"/>
      <family val="1"/>
    </font>
    <font>
      <sz val="11"/>
      <color rgb="FF3F3F3F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Times New Roman"/>
      <family val="1"/>
    </font>
    <font>
      <b/>
      <sz val="12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</patternFill>
    </fill>
  </fills>
  <borders count="2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 style="thin">
        <color rgb="FF3F3F3F"/>
      </left>
      <right style="thin">
        <color indexed="64"/>
      </right>
      <top style="thin">
        <color indexed="64"/>
      </top>
      <bottom style="thin">
        <color rgb="FF3F3F3F"/>
      </bottom>
      <diagonal/>
    </border>
    <border>
      <left style="thin">
        <color rgb="FF3F3F3F"/>
      </left>
      <right style="thin">
        <color indexed="64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rgb="FF3F3F3F"/>
      </bottom>
      <diagonal/>
    </border>
    <border>
      <left style="medium">
        <color indexed="64"/>
      </left>
      <right style="medium">
        <color indexed="64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 style="medium">
        <color indexed="64"/>
      </right>
      <top style="thin">
        <color rgb="FF3F3F3F"/>
      </top>
      <bottom style="medium">
        <color indexed="64"/>
      </bottom>
      <diagonal/>
    </border>
  </borders>
  <cellStyleXfs count="3">
    <xf numFmtId="0" fontId="0" fillId="0" borderId="0"/>
    <xf numFmtId="164" fontId="10" fillId="0" borderId="0" applyFont="0" applyFill="0" applyBorder="0" applyAlignment="0" applyProtection="0"/>
    <xf numFmtId="0" fontId="17" fillId="3" borderId="16" applyNumberFormat="0" applyAlignment="0" applyProtection="0"/>
  </cellStyleXfs>
  <cellXfs count="193">
    <xf numFmtId="0" fontId="0" fillId="0" borderId="0" xfId="0"/>
    <xf numFmtId="0" fontId="2" fillId="2" borderId="1" xfId="0" applyFont="1" applyFill="1" applyBorder="1" applyAlignment="1">
      <alignment horizontal="center" vertical="top"/>
    </xf>
    <xf numFmtId="0" fontId="17" fillId="3" borderId="16" xfId="2" applyAlignment="1">
      <alignment vertical="top"/>
    </xf>
    <xf numFmtId="0" fontId="0" fillId="0" borderId="0" xfId="0" applyAlignment="1">
      <alignment vertical="top"/>
    </xf>
    <xf numFmtId="0" fontId="0" fillId="0" borderId="0" xfId="0" applyAlignment="1">
      <alignment horizontal="left" vertical="top"/>
    </xf>
    <xf numFmtId="0" fontId="0" fillId="2" borderId="2" xfId="0" applyFill="1" applyBorder="1" applyAlignment="1">
      <alignment horizontal="left" vertical="top"/>
    </xf>
    <xf numFmtId="0" fontId="3" fillId="2" borderId="3" xfId="0" applyFont="1" applyFill="1" applyBorder="1" applyAlignment="1">
      <alignment horizontal="left" vertical="top"/>
    </xf>
    <xf numFmtId="0" fontId="4" fillId="2" borderId="4" xfId="0" applyFont="1" applyFill="1" applyBorder="1" applyAlignment="1">
      <alignment horizontal="left" vertical="top"/>
    </xf>
    <xf numFmtId="0" fontId="4" fillId="2" borderId="0" xfId="0" applyFont="1" applyFill="1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7" fillId="2" borderId="0" xfId="0" applyFont="1" applyFill="1" applyBorder="1" applyAlignment="1">
      <alignment horizontal="left" vertical="top"/>
    </xf>
    <xf numFmtId="0" fontId="3" fillId="2" borderId="0" xfId="0" applyFont="1" applyFill="1" applyBorder="1" applyAlignment="1">
      <alignment horizontal="left" vertical="top"/>
    </xf>
    <xf numFmtId="0" fontId="7" fillId="2" borderId="4" xfId="0" applyFont="1" applyFill="1" applyBorder="1" applyAlignment="1">
      <alignment horizontal="left" vertical="top"/>
    </xf>
    <xf numFmtId="0" fontId="3" fillId="2" borderId="7" xfId="0" applyFont="1" applyFill="1" applyBorder="1" applyAlignment="1">
      <alignment horizontal="left" vertical="top"/>
    </xf>
    <xf numFmtId="0" fontId="8" fillId="2" borderId="8" xfId="0" applyFont="1" applyFill="1" applyBorder="1" applyAlignment="1">
      <alignment horizontal="left" vertical="top"/>
    </xf>
    <xf numFmtId="0" fontId="0" fillId="2" borderId="9" xfId="0" applyFill="1" applyBorder="1" applyAlignment="1">
      <alignment horizontal="left" vertical="top"/>
    </xf>
    <xf numFmtId="0" fontId="1" fillId="2" borderId="9" xfId="0" applyFont="1" applyFill="1" applyBorder="1" applyAlignment="1">
      <alignment horizontal="left" vertical="top"/>
    </xf>
    <xf numFmtId="44" fontId="1" fillId="2" borderId="9" xfId="0" applyNumberFormat="1" applyFont="1" applyFill="1" applyBorder="1" applyAlignment="1">
      <alignment horizontal="left" vertical="top" wrapText="1"/>
    </xf>
    <xf numFmtId="0" fontId="6" fillId="2" borderId="9" xfId="0" applyFont="1" applyFill="1" applyBorder="1" applyAlignment="1">
      <alignment horizontal="left" vertical="top" wrapText="1"/>
    </xf>
    <xf numFmtId="44" fontId="1" fillId="2" borderId="10" xfId="0" applyNumberFormat="1" applyFont="1" applyFill="1" applyBorder="1" applyAlignment="1">
      <alignment horizontal="left" vertical="top" wrapText="1"/>
    </xf>
    <xf numFmtId="44" fontId="0" fillId="2" borderId="10" xfId="0" applyNumberFormat="1" applyFont="1" applyFill="1" applyBorder="1" applyAlignment="1">
      <alignment horizontal="left" vertical="top" wrapText="1"/>
    </xf>
    <xf numFmtId="0" fontId="17" fillId="3" borderId="16" xfId="2" applyAlignment="1">
      <alignment horizontal="left" vertical="top"/>
    </xf>
    <xf numFmtId="0" fontId="0" fillId="2" borderId="8" xfId="0" applyFont="1" applyFill="1" applyBorder="1" applyAlignment="1">
      <alignment horizontal="left" vertical="top" wrapText="1"/>
    </xf>
    <xf numFmtId="0" fontId="0" fillId="0" borderId="9" xfId="0" applyBorder="1" applyAlignment="1">
      <alignment horizontal="left" vertical="top"/>
    </xf>
    <xf numFmtId="164" fontId="0" fillId="0" borderId="9" xfId="1" applyFont="1" applyBorder="1" applyAlignment="1">
      <alignment horizontal="left" vertical="top"/>
    </xf>
    <xf numFmtId="0" fontId="0" fillId="2" borderId="0" xfId="0" applyFill="1" applyBorder="1" applyAlignment="1">
      <alignment horizontal="left" vertical="top"/>
    </xf>
    <xf numFmtId="0" fontId="0" fillId="2" borderId="0" xfId="0" applyNumberFormat="1" applyFill="1" applyBorder="1" applyAlignment="1">
      <alignment horizontal="left" vertical="top"/>
    </xf>
    <xf numFmtId="0" fontId="0" fillId="2" borderId="14" xfId="0" applyFill="1" applyBorder="1" applyAlignment="1">
      <alignment horizontal="left" vertical="top"/>
    </xf>
    <xf numFmtId="0" fontId="0" fillId="2" borderId="14" xfId="0" applyNumberFormat="1" applyFill="1" applyBorder="1" applyAlignment="1">
      <alignment horizontal="left" vertical="top"/>
    </xf>
    <xf numFmtId="0" fontId="1" fillId="2" borderId="0" xfId="0" applyFont="1" applyFill="1" applyBorder="1" applyAlignment="1">
      <alignment horizontal="left" vertical="top"/>
    </xf>
    <xf numFmtId="0" fontId="12" fillId="2" borderId="0" xfId="0" applyFont="1" applyFill="1" applyBorder="1" applyAlignment="1">
      <alignment horizontal="left" vertical="top"/>
    </xf>
    <xf numFmtId="0" fontId="8" fillId="2" borderId="0" xfId="0" applyFont="1" applyFill="1" applyBorder="1" applyAlignment="1">
      <alignment horizontal="left" vertical="top"/>
    </xf>
    <xf numFmtId="0" fontId="13" fillId="2" borderId="0" xfId="0" applyFont="1" applyFill="1" applyBorder="1" applyAlignment="1">
      <alignment horizontal="left" vertical="top"/>
    </xf>
    <xf numFmtId="0" fontId="0" fillId="2" borderId="9" xfId="0" applyFont="1" applyFill="1" applyBorder="1" applyAlignment="1">
      <alignment horizontal="left" vertical="top" wrapText="1"/>
    </xf>
    <xf numFmtId="164" fontId="0" fillId="0" borderId="0" xfId="1" applyFont="1" applyAlignment="1">
      <alignment horizontal="left" vertical="top"/>
    </xf>
    <xf numFmtId="0" fontId="0" fillId="2" borderId="12" xfId="0" applyFont="1" applyFill="1" applyBorder="1" applyAlignment="1">
      <alignment horizontal="left" vertical="top" wrapText="1"/>
    </xf>
    <xf numFmtId="0" fontId="0" fillId="2" borderId="13" xfId="0" applyFont="1" applyFill="1" applyBorder="1" applyAlignment="1">
      <alignment horizontal="left" vertical="top" wrapText="1"/>
    </xf>
    <xf numFmtId="0" fontId="0" fillId="2" borderId="0" xfId="0" applyFont="1" applyFill="1" applyBorder="1" applyAlignment="1">
      <alignment horizontal="left" vertical="top"/>
    </xf>
    <xf numFmtId="164" fontId="0" fillId="0" borderId="0" xfId="0" applyNumberFormat="1" applyAlignment="1">
      <alignment horizontal="left" vertical="top"/>
    </xf>
    <xf numFmtId="43" fontId="0" fillId="0" borderId="0" xfId="0" applyNumberFormat="1" applyAlignment="1">
      <alignment horizontal="left" vertical="top"/>
    </xf>
    <xf numFmtId="0" fontId="4" fillId="2" borderId="4" xfId="0" applyFont="1" applyFill="1" applyBorder="1" applyAlignment="1">
      <alignment vertical="top"/>
    </xf>
    <xf numFmtId="0" fontId="4" fillId="2" borderId="0" xfId="0" applyFont="1" applyFill="1" applyBorder="1" applyAlignment="1">
      <alignment vertical="top"/>
    </xf>
    <xf numFmtId="0" fontId="0" fillId="0" borderId="11" xfId="0" applyBorder="1" applyAlignment="1">
      <alignment vertical="top"/>
    </xf>
    <xf numFmtId="0" fontId="7" fillId="2" borderId="0" xfId="0" applyFont="1" applyFill="1" applyBorder="1" applyAlignment="1">
      <alignment vertical="top"/>
    </xf>
    <xf numFmtId="0" fontId="3" fillId="2" borderId="0" xfId="0" applyFont="1" applyFill="1" applyBorder="1" applyAlignment="1">
      <alignment vertical="top"/>
    </xf>
    <xf numFmtId="0" fontId="7" fillId="2" borderId="4" xfId="0" applyFont="1" applyFill="1" applyBorder="1" applyAlignment="1">
      <alignment vertical="top"/>
    </xf>
    <xf numFmtId="0" fontId="14" fillId="2" borderId="9" xfId="0" applyFont="1" applyFill="1" applyBorder="1" applyAlignment="1">
      <alignment vertical="top" wrapText="1"/>
    </xf>
    <xf numFmtId="0" fontId="0" fillId="2" borderId="8" xfId="0" applyFont="1" applyFill="1" applyBorder="1" applyAlignment="1">
      <alignment vertical="top" wrapText="1"/>
    </xf>
    <xf numFmtId="0" fontId="0" fillId="0" borderId="9" xfId="0" applyBorder="1" applyAlignment="1">
      <alignment vertical="top"/>
    </xf>
    <xf numFmtId="164" fontId="0" fillId="0" borderId="9" xfId="1" applyFont="1" applyBorder="1" applyAlignment="1">
      <alignment vertical="top"/>
    </xf>
    <xf numFmtId="0" fontId="9" fillId="2" borderId="8" xfId="0" applyFont="1" applyFill="1" applyBorder="1" applyAlignment="1">
      <alignment vertical="top" wrapText="1"/>
    </xf>
    <xf numFmtId="0" fontId="0" fillId="0" borderId="0" xfId="0" applyBorder="1" applyAlignment="1">
      <alignment vertical="top"/>
    </xf>
    <xf numFmtId="0" fontId="0" fillId="2" borderId="0" xfId="0" applyFill="1" applyBorder="1" applyAlignment="1">
      <alignment vertical="top"/>
    </xf>
    <xf numFmtId="0" fontId="0" fillId="2" borderId="0" xfId="0" applyNumberFormat="1" applyFill="1" applyBorder="1" applyAlignment="1">
      <alignment vertical="top"/>
    </xf>
    <xf numFmtId="0" fontId="0" fillId="2" borderId="14" xfId="0" applyFill="1" applyBorder="1" applyAlignment="1">
      <alignment vertical="top"/>
    </xf>
    <xf numFmtId="0" fontId="0" fillId="2" borderId="14" xfId="0" applyNumberFormat="1" applyFill="1" applyBorder="1" applyAlignment="1">
      <alignment vertical="top"/>
    </xf>
    <xf numFmtId="0" fontId="1" fillId="2" borderId="0" xfId="0" applyFont="1" applyFill="1" applyBorder="1" applyAlignment="1">
      <alignment vertical="top"/>
    </xf>
    <xf numFmtId="0" fontId="12" fillId="2" borderId="0" xfId="0" applyFont="1" applyFill="1" applyBorder="1" applyAlignment="1">
      <alignment vertical="top"/>
    </xf>
    <xf numFmtId="0" fontId="8" fillId="2" borderId="0" xfId="0" applyFont="1" applyFill="1" applyBorder="1" applyAlignment="1">
      <alignment vertical="top"/>
    </xf>
    <xf numFmtId="0" fontId="16" fillId="2" borderId="8" xfId="0" applyFont="1" applyFill="1" applyBorder="1" applyAlignment="1">
      <alignment vertical="top"/>
    </xf>
    <xf numFmtId="0" fontId="15" fillId="2" borderId="9" xfId="0" applyFont="1" applyFill="1" applyBorder="1" applyAlignment="1">
      <alignment vertical="top"/>
    </xf>
    <xf numFmtId="0" fontId="14" fillId="2" borderId="9" xfId="0" applyFont="1" applyFill="1" applyBorder="1" applyAlignment="1">
      <alignment vertical="top"/>
    </xf>
    <xf numFmtId="44" fontId="14" fillId="2" borderId="10" xfId="0" applyNumberFormat="1" applyFont="1" applyFill="1" applyBorder="1" applyAlignment="1">
      <alignment vertical="top" wrapText="1"/>
    </xf>
    <xf numFmtId="44" fontId="15" fillId="2" borderId="10" xfId="0" applyNumberFormat="1" applyFont="1" applyFill="1" applyBorder="1" applyAlignment="1">
      <alignment vertical="top" wrapText="1"/>
    </xf>
    <xf numFmtId="0" fontId="0" fillId="2" borderId="9" xfId="0" applyFont="1" applyFill="1" applyBorder="1" applyAlignment="1">
      <alignment vertical="top" wrapText="1"/>
    </xf>
    <xf numFmtId="164" fontId="0" fillId="0" borderId="9" xfId="1" applyFont="1" applyFill="1" applyBorder="1" applyAlignment="1">
      <alignment vertical="top"/>
    </xf>
    <xf numFmtId="0" fontId="0" fillId="2" borderId="15" xfId="0" applyFont="1" applyFill="1" applyBorder="1" applyAlignment="1">
      <alignment vertical="top" wrapText="1"/>
    </xf>
    <xf numFmtId="0" fontId="11" fillId="2" borderId="0" xfId="0" applyFont="1" applyFill="1" applyBorder="1" applyAlignment="1">
      <alignment vertical="top"/>
    </xf>
    <xf numFmtId="0" fontId="11" fillId="2" borderId="0" xfId="0" applyFont="1" applyFill="1" applyBorder="1" applyAlignment="1">
      <alignment horizontal="left" vertical="top"/>
    </xf>
    <xf numFmtId="0" fontId="6" fillId="2" borderId="9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top"/>
    </xf>
    <xf numFmtId="0" fontId="3" fillId="2" borderId="3" xfId="0" applyFont="1" applyFill="1" applyBorder="1" applyAlignment="1">
      <alignment horizontal="center" vertical="top"/>
    </xf>
    <xf numFmtId="0" fontId="0" fillId="0" borderId="0" xfId="0" applyAlignment="1">
      <alignment horizontal="center" vertical="top"/>
    </xf>
    <xf numFmtId="0" fontId="19" fillId="2" borderId="0" xfId="0" applyFont="1" applyFill="1" applyBorder="1" applyAlignment="1">
      <alignment vertical="top"/>
    </xf>
    <xf numFmtId="0" fontId="18" fillId="2" borderId="0" xfId="0" applyFont="1" applyFill="1" applyBorder="1" applyAlignment="1">
      <alignment vertical="top"/>
    </xf>
    <xf numFmtId="164" fontId="0" fillId="0" borderId="0" xfId="1" applyFont="1" applyBorder="1" applyAlignment="1">
      <alignment vertical="top"/>
    </xf>
    <xf numFmtId="0" fontId="0" fillId="2" borderId="0" xfId="0" applyFill="1" applyBorder="1" applyAlignment="1">
      <alignment horizontal="center" vertical="center"/>
    </xf>
    <xf numFmtId="0" fontId="0" fillId="2" borderId="0" xfId="0" applyNumberFormat="1" applyFill="1" applyBorder="1" applyAlignment="1">
      <alignment horizontal="center" vertical="center"/>
    </xf>
    <xf numFmtId="0" fontId="17" fillId="0" borderId="16" xfId="2" applyFill="1" applyAlignment="1">
      <alignment vertical="top"/>
    </xf>
    <xf numFmtId="164" fontId="17" fillId="0" borderId="18" xfId="2" applyNumberFormat="1" applyFill="1" applyBorder="1" applyAlignment="1">
      <alignment vertical="top"/>
    </xf>
    <xf numFmtId="0" fontId="17" fillId="0" borderId="19" xfId="2" applyFill="1" applyBorder="1" applyAlignment="1">
      <alignment vertical="top"/>
    </xf>
    <xf numFmtId="0" fontId="0" fillId="0" borderId="0" xfId="0" applyFill="1" applyBorder="1" applyAlignment="1">
      <alignment vertical="top"/>
    </xf>
    <xf numFmtId="0" fontId="17" fillId="0" borderId="0" xfId="2" applyFill="1" applyBorder="1" applyAlignment="1">
      <alignment vertical="top"/>
    </xf>
    <xf numFmtId="0" fontId="0" fillId="0" borderId="0" xfId="0" applyFill="1" applyAlignment="1">
      <alignment vertical="top"/>
    </xf>
    <xf numFmtId="0" fontId="6" fillId="2" borderId="13" xfId="0" applyFont="1" applyFill="1" applyBorder="1" applyAlignment="1">
      <alignment vertical="top" wrapText="1"/>
    </xf>
    <xf numFmtId="0" fontId="9" fillId="0" borderId="9" xfId="0" applyFont="1" applyBorder="1" applyAlignment="1">
      <alignment vertical="top"/>
    </xf>
    <xf numFmtId="164" fontId="9" fillId="0" borderId="9" xfId="1" applyFont="1" applyBorder="1" applyAlignment="1">
      <alignment vertical="top"/>
    </xf>
    <xf numFmtId="0" fontId="20" fillId="0" borderId="9" xfId="2" applyFont="1" applyFill="1" applyBorder="1" applyAlignment="1">
      <alignment vertical="top"/>
    </xf>
    <xf numFmtId="0" fontId="1" fillId="0" borderId="0" xfId="0" applyFont="1" applyBorder="1" applyAlignment="1">
      <alignment vertical="top"/>
    </xf>
    <xf numFmtId="164" fontId="1" fillId="0" borderId="0" xfId="1" applyFont="1" applyBorder="1" applyAlignment="1">
      <alignment vertical="top"/>
    </xf>
    <xf numFmtId="0" fontId="0" fillId="2" borderId="15" xfId="0" applyFont="1" applyFill="1" applyBorder="1" applyAlignment="1">
      <alignment horizontal="left" vertical="top" wrapText="1"/>
    </xf>
    <xf numFmtId="0" fontId="0" fillId="2" borderId="24" xfId="0" applyFont="1" applyFill="1" applyBorder="1" applyAlignment="1">
      <alignment horizontal="left" vertical="top" wrapText="1"/>
    </xf>
    <xf numFmtId="0" fontId="0" fillId="0" borderId="0" xfId="0" applyBorder="1" applyAlignment="1">
      <alignment horizontal="left" vertical="top"/>
    </xf>
    <xf numFmtId="0" fontId="17" fillId="3" borderId="0" xfId="2" applyBorder="1" applyAlignment="1">
      <alignment horizontal="left" vertical="top"/>
    </xf>
    <xf numFmtId="0" fontId="0" fillId="2" borderId="25" xfId="0" applyFont="1" applyFill="1" applyBorder="1" applyAlignment="1">
      <alignment horizontal="left" vertical="top" wrapText="1"/>
    </xf>
    <xf numFmtId="0" fontId="0" fillId="0" borderId="22" xfId="0" applyBorder="1" applyAlignment="1">
      <alignment horizontal="left" vertical="top"/>
    </xf>
    <xf numFmtId="164" fontId="0" fillId="0" borderId="22" xfId="1" applyFont="1" applyBorder="1" applyAlignment="1">
      <alignment horizontal="left" vertical="top"/>
    </xf>
    <xf numFmtId="164" fontId="0" fillId="0" borderId="0" xfId="1" applyFont="1" applyBorder="1" applyAlignment="1">
      <alignment horizontal="left" vertical="top"/>
    </xf>
    <xf numFmtId="0" fontId="0" fillId="2" borderId="0" xfId="0" applyFont="1" applyFill="1" applyBorder="1" applyAlignment="1">
      <alignment horizontal="left" vertical="top" wrapText="1"/>
    </xf>
    <xf numFmtId="0" fontId="17" fillId="0" borderId="0" xfId="2" applyFill="1" applyBorder="1" applyAlignment="1">
      <alignment horizontal="left" vertical="top"/>
    </xf>
    <xf numFmtId="164" fontId="17" fillId="0" borderId="0" xfId="2" applyNumberFormat="1" applyFill="1" applyBorder="1" applyAlignment="1">
      <alignment horizontal="left" vertical="top"/>
    </xf>
    <xf numFmtId="164" fontId="0" fillId="0" borderId="0" xfId="1" applyFont="1" applyFill="1" applyBorder="1" applyAlignment="1">
      <alignment horizontal="left" vertical="top"/>
    </xf>
    <xf numFmtId="0" fontId="0" fillId="0" borderId="0" xfId="0" applyFill="1" applyBorder="1" applyAlignment="1">
      <alignment horizontal="left" vertical="top"/>
    </xf>
    <xf numFmtId="0" fontId="17" fillId="0" borderId="9" xfId="2" applyFill="1" applyBorder="1" applyAlignment="1">
      <alignment horizontal="left" vertical="top" wrapText="1"/>
    </xf>
    <xf numFmtId="0" fontId="17" fillId="0" borderId="9" xfId="2" applyFill="1" applyBorder="1" applyAlignment="1">
      <alignment horizontal="left" vertical="top"/>
    </xf>
    <xf numFmtId="164" fontId="17" fillId="0" borderId="9" xfId="2" applyNumberFormat="1" applyFill="1" applyBorder="1" applyAlignment="1">
      <alignment horizontal="left" vertical="top"/>
    </xf>
    <xf numFmtId="164" fontId="0" fillId="0" borderId="9" xfId="1" applyFont="1" applyFill="1" applyBorder="1" applyAlignment="1">
      <alignment horizontal="left" vertical="top"/>
    </xf>
    <xf numFmtId="0" fontId="0" fillId="0" borderId="9" xfId="0" applyFont="1" applyFill="1" applyBorder="1" applyAlignment="1">
      <alignment horizontal="left" vertical="top" wrapText="1"/>
    </xf>
    <xf numFmtId="0" fontId="0" fillId="0" borderId="9" xfId="0" applyFill="1" applyBorder="1" applyAlignment="1">
      <alignment horizontal="left" vertical="top"/>
    </xf>
    <xf numFmtId="0" fontId="0" fillId="0" borderId="9" xfId="0" quotePrefix="1" applyFill="1" applyBorder="1" applyAlignment="1">
      <alignment horizontal="left" vertical="top"/>
    </xf>
    <xf numFmtId="0" fontId="17" fillId="0" borderId="11" xfId="2" applyFill="1" applyBorder="1" applyAlignment="1">
      <alignment horizontal="left" vertical="top"/>
    </xf>
    <xf numFmtId="0" fontId="17" fillId="0" borderId="23" xfId="2" applyFill="1" applyBorder="1" applyAlignment="1">
      <alignment horizontal="left" vertical="top" wrapText="1"/>
    </xf>
    <xf numFmtId="0" fontId="17" fillId="0" borderId="16" xfId="2" applyFill="1" applyAlignment="1">
      <alignment horizontal="left" vertical="top" wrapText="1"/>
    </xf>
    <xf numFmtId="0" fontId="17" fillId="0" borderId="16" xfId="2" applyFill="1" applyAlignment="1">
      <alignment horizontal="left" vertical="top"/>
    </xf>
    <xf numFmtId="164" fontId="17" fillId="0" borderId="16" xfId="2" applyNumberFormat="1" applyFill="1" applyAlignment="1">
      <alignment horizontal="left" vertical="top"/>
    </xf>
    <xf numFmtId="164" fontId="17" fillId="0" borderId="17" xfId="2" applyNumberFormat="1" applyFill="1" applyBorder="1" applyAlignment="1">
      <alignment horizontal="left" vertical="top"/>
    </xf>
    <xf numFmtId="0" fontId="17" fillId="3" borderId="23" xfId="2" applyBorder="1" applyAlignment="1">
      <alignment horizontal="left" vertical="top"/>
    </xf>
    <xf numFmtId="0" fontId="15" fillId="2" borderId="24" xfId="0" applyFont="1" applyFill="1" applyBorder="1" applyAlignment="1">
      <alignment horizontal="left" vertical="top" wrapText="1"/>
    </xf>
    <xf numFmtId="0" fontId="15" fillId="2" borderId="13" xfId="0" applyFont="1" applyFill="1" applyBorder="1" applyAlignment="1">
      <alignment horizontal="left" vertical="top" wrapText="1"/>
    </xf>
    <xf numFmtId="0" fontId="9" fillId="2" borderId="24" xfId="0" applyFont="1" applyFill="1" applyBorder="1" applyAlignment="1">
      <alignment horizontal="left" vertical="top" wrapText="1"/>
    </xf>
    <xf numFmtId="0" fontId="9" fillId="2" borderId="13" xfId="0" applyFont="1" applyFill="1" applyBorder="1" applyAlignment="1">
      <alignment horizontal="left" vertical="top" wrapText="1"/>
    </xf>
    <xf numFmtId="0" fontId="9" fillId="0" borderId="9" xfId="0" applyFont="1" applyBorder="1" applyAlignment="1">
      <alignment horizontal="left" vertical="top"/>
    </xf>
    <xf numFmtId="164" fontId="9" fillId="0" borderId="9" xfId="1" applyFont="1" applyBorder="1" applyAlignment="1">
      <alignment horizontal="left" vertical="top"/>
    </xf>
    <xf numFmtId="0" fontId="15" fillId="0" borderId="13" xfId="0" applyFont="1" applyBorder="1" applyAlignment="1">
      <alignment horizontal="left" vertical="top"/>
    </xf>
    <xf numFmtId="164" fontId="15" fillId="0" borderId="13" xfId="1" applyFont="1" applyBorder="1" applyAlignment="1">
      <alignment horizontal="left" vertical="top"/>
    </xf>
    <xf numFmtId="44" fontId="0" fillId="2" borderId="9" xfId="0" applyNumberFormat="1" applyFont="1" applyFill="1" applyBorder="1" applyAlignment="1">
      <alignment horizontal="left" vertical="top" wrapText="1"/>
    </xf>
    <xf numFmtId="164" fontId="17" fillId="0" borderId="19" xfId="2" applyNumberFormat="1" applyFill="1" applyBorder="1" applyAlignment="1">
      <alignment horizontal="left" vertical="top"/>
    </xf>
    <xf numFmtId="0" fontId="17" fillId="0" borderId="17" xfId="2" applyFill="1" applyBorder="1" applyAlignment="1">
      <alignment horizontal="left" vertical="top"/>
    </xf>
    <xf numFmtId="0" fontId="17" fillId="0" borderId="23" xfId="2" applyFill="1" applyBorder="1" applyAlignment="1">
      <alignment horizontal="left" vertical="top"/>
    </xf>
    <xf numFmtId="0" fontId="0" fillId="2" borderId="21" xfId="0" applyFont="1" applyFill="1" applyBorder="1" applyAlignment="1">
      <alignment horizontal="left" vertical="top" wrapText="1"/>
    </xf>
    <xf numFmtId="0" fontId="17" fillId="0" borderId="26" xfId="2" applyFill="1" applyBorder="1" applyAlignment="1">
      <alignment horizontal="left" vertical="top"/>
    </xf>
    <xf numFmtId="0" fontId="17" fillId="0" borderId="27" xfId="2" applyFill="1" applyBorder="1" applyAlignment="1">
      <alignment horizontal="left" vertical="top"/>
    </xf>
    <xf numFmtId="0" fontId="20" fillId="0" borderId="28" xfId="2" applyFont="1" applyFill="1" applyBorder="1" applyAlignment="1">
      <alignment horizontal="left" vertical="top"/>
    </xf>
    <xf numFmtId="164" fontId="22" fillId="0" borderId="16" xfId="1" applyFont="1" applyFill="1" applyBorder="1" applyAlignment="1">
      <alignment horizontal="left" vertical="top"/>
    </xf>
    <xf numFmtId="0" fontId="9" fillId="2" borderId="12" xfId="0" applyFont="1" applyFill="1" applyBorder="1" applyAlignment="1">
      <alignment horizontal="left" vertical="top" wrapText="1"/>
    </xf>
    <xf numFmtId="164" fontId="17" fillId="0" borderId="18" xfId="1" applyFont="1" applyFill="1" applyBorder="1" applyAlignment="1">
      <alignment horizontal="right" vertical="top"/>
    </xf>
    <xf numFmtId="164" fontId="17" fillId="0" borderId="19" xfId="1" applyFont="1" applyFill="1" applyBorder="1" applyAlignment="1">
      <alignment horizontal="right" vertical="top"/>
    </xf>
    <xf numFmtId="164" fontId="22" fillId="0" borderId="16" xfId="1" applyFont="1" applyFill="1" applyBorder="1" applyAlignment="1">
      <alignment vertical="top"/>
    </xf>
    <xf numFmtId="0" fontId="5" fillId="2" borderId="5" xfId="0" applyFont="1" applyFill="1" applyBorder="1" applyAlignment="1">
      <alignment vertical="top"/>
    </xf>
    <xf numFmtId="0" fontId="6" fillId="2" borderId="6" xfId="0" applyNumberFormat="1" applyFont="1" applyFill="1" applyBorder="1" applyAlignment="1">
      <alignment vertical="top" wrapText="1"/>
    </xf>
    <xf numFmtId="0" fontId="14" fillId="2" borderId="8" xfId="0" applyFont="1" applyFill="1" applyBorder="1" applyAlignment="1">
      <alignment vertical="top" wrapText="1"/>
    </xf>
    <xf numFmtId="0" fontId="14" fillId="2" borderId="9" xfId="0" applyFont="1" applyFill="1" applyBorder="1" applyAlignment="1">
      <alignment vertical="top" wrapText="1"/>
    </xf>
    <xf numFmtId="0" fontId="1" fillId="2" borderId="7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left" vertical="top"/>
    </xf>
    <xf numFmtId="0" fontId="2" fillId="2" borderId="2" xfId="0" applyFont="1" applyFill="1" applyBorder="1" applyAlignment="1">
      <alignment horizontal="left" vertical="top"/>
    </xf>
    <xf numFmtId="0" fontId="2" fillId="2" borderId="3" xfId="0" applyFont="1" applyFill="1" applyBorder="1" applyAlignment="1">
      <alignment horizontal="left" vertical="top"/>
    </xf>
    <xf numFmtId="0" fontId="6" fillId="2" borderId="8" xfId="0" applyFont="1" applyFill="1" applyBorder="1" applyAlignment="1">
      <alignment vertical="top" wrapText="1"/>
    </xf>
    <xf numFmtId="0" fontId="6" fillId="2" borderId="12" xfId="0" applyFont="1" applyFill="1" applyBorder="1" applyAlignment="1">
      <alignment vertical="top" wrapText="1"/>
    </xf>
    <xf numFmtId="0" fontId="6" fillId="2" borderId="9" xfId="0" applyFont="1" applyFill="1" applyBorder="1" applyAlignment="1">
      <alignment vertical="top" wrapText="1"/>
    </xf>
    <xf numFmtId="0" fontId="6" fillId="2" borderId="13" xfId="0" applyFont="1" applyFill="1" applyBorder="1" applyAlignment="1">
      <alignment vertical="top" wrapText="1"/>
    </xf>
    <xf numFmtId="0" fontId="6" fillId="2" borderId="6" xfId="0" applyNumberFormat="1" applyFont="1" applyFill="1" applyBorder="1" applyAlignment="1">
      <alignment horizontal="left" vertical="top" wrapText="1"/>
    </xf>
    <xf numFmtId="0" fontId="6" fillId="2" borderId="8" xfId="0" applyFont="1" applyFill="1" applyBorder="1" applyAlignment="1">
      <alignment horizontal="left" vertical="top" wrapText="1"/>
    </xf>
    <xf numFmtId="0" fontId="6" fillId="2" borderId="15" xfId="0" applyFont="1" applyFill="1" applyBorder="1" applyAlignment="1">
      <alignment horizontal="left" vertical="top" wrapText="1"/>
    </xf>
    <xf numFmtId="0" fontId="6" fillId="2" borderId="9" xfId="0" applyFont="1" applyFill="1" applyBorder="1" applyAlignment="1">
      <alignment horizontal="left" vertical="top" wrapText="1"/>
    </xf>
    <xf numFmtId="0" fontId="5" fillId="2" borderId="5" xfId="0" applyFont="1" applyFill="1" applyBorder="1" applyAlignment="1">
      <alignment horizontal="left" vertical="top"/>
    </xf>
    <xf numFmtId="0" fontId="23" fillId="2" borderId="9" xfId="0" applyFont="1" applyFill="1" applyBorder="1" applyAlignment="1">
      <alignment vertical="top" wrapText="1"/>
    </xf>
    <xf numFmtId="44" fontId="14" fillId="2" borderId="9" xfId="0" applyNumberFormat="1" applyFont="1" applyFill="1" applyBorder="1" applyAlignment="1">
      <alignment vertical="top" wrapText="1"/>
    </xf>
    <xf numFmtId="0" fontId="25" fillId="2" borderId="4" xfId="0" applyFont="1" applyFill="1" applyBorder="1" applyAlignment="1">
      <alignment vertical="top"/>
    </xf>
    <xf numFmtId="0" fontId="25" fillId="2" borderId="0" xfId="0" applyFont="1" applyFill="1" applyBorder="1" applyAlignment="1">
      <alignment vertical="top"/>
    </xf>
    <xf numFmtId="0" fontId="25" fillId="2" borderId="5" xfId="0" applyFont="1" applyFill="1" applyBorder="1" applyAlignment="1">
      <alignment vertical="top"/>
    </xf>
    <xf numFmtId="0" fontId="26" fillId="2" borderId="6" xfId="0" applyNumberFormat="1" applyFont="1" applyFill="1" applyBorder="1" applyAlignment="1">
      <alignment vertical="top" wrapText="1"/>
    </xf>
    <xf numFmtId="0" fontId="27" fillId="2" borderId="0" xfId="0" applyFont="1" applyFill="1" applyBorder="1" applyAlignment="1">
      <alignment vertical="top"/>
    </xf>
    <xf numFmtId="0" fontId="28" fillId="2" borderId="0" xfId="0" applyFont="1" applyFill="1" applyBorder="1" applyAlignment="1">
      <alignment vertical="top"/>
    </xf>
    <xf numFmtId="0" fontId="27" fillId="2" borderId="4" xfId="0" applyFont="1" applyFill="1" applyBorder="1" applyAlignment="1">
      <alignment vertical="top"/>
    </xf>
    <xf numFmtId="0" fontId="28" fillId="2" borderId="7" xfId="0" applyFont="1" applyFill="1" applyBorder="1" applyAlignment="1">
      <alignment vertical="top"/>
    </xf>
    <xf numFmtId="0" fontId="29" fillId="2" borderId="8" xfId="0" applyFont="1" applyFill="1" applyBorder="1" applyAlignment="1">
      <alignment vertical="top"/>
    </xf>
    <xf numFmtId="0" fontId="9" fillId="2" borderId="9" xfId="0" applyFont="1" applyFill="1" applyBorder="1" applyAlignment="1">
      <alignment vertical="top"/>
    </xf>
    <xf numFmtId="0" fontId="6" fillId="2" borderId="9" xfId="0" applyFont="1" applyFill="1" applyBorder="1" applyAlignment="1">
      <alignment vertical="top"/>
    </xf>
    <xf numFmtId="44" fontId="6" fillId="2" borderId="9" xfId="0" applyNumberFormat="1" applyFont="1" applyFill="1" applyBorder="1" applyAlignment="1">
      <alignment vertical="top" wrapText="1"/>
    </xf>
    <xf numFmtId="44" fontId="6" fillId="2" borderId="10" xfId="0" applyNumberFormat="1" applyFont="1" applyFill="1" applyBorder="1" applyAlignment="1">
      <alignment vertical="top" wrapText="1"/>
    </xf>
    <xf numFmtId="164" fontId="9" fillId="2" borderId="20" xfId="1" applyFont="1" applyFill="1" applyBorder="1" applyAlignment="1">
      <alignment vertical="top" wrapText="1"/>
    </xf>
    <xf numFmtId="164" fontId="20" fillId="0" borderId="9" xfId="1" applyFont="1" applyFill="1" applyBorder="1" applyAlignment="1">
      <alignment vertical="top"/>
    </xf>
    <xf numFmtId="0" fontId="9" fillId="2" borderId="21" xfId="0" applyFont="1" applyFill="1" applyBorder="1" applyAlignment="1">
      <alignment vertical="top" wrapText="1"/>
    </xf>
    <xf numFmtId="0" fontId="9" fillId="0" borderId="22" xfId="0" applyFont="1" applyBorder="1" applyAlignment="1">
      <alignment vertical="top"/>
    </xf>
    <xf numFmtId="164" fontId="9" fillId="0" borderId="22" xfId="1" applyFont="1" applyBorder="1" applyAlignment="1">
      <alignment vertical="top"/>
    </xf>
    <xf numFmtId="0" fontId="9" fillId="0" borderId="0" xfId="0" applyFont="1" applyAlignment="1">
      <alignment vertical="top"/>
    </xf>
    <xf numFmtId="0" fontId="6" fillId="0" borderId="9" xfId="0" applyFont="1" applyBorder="1" applyAlignment="1">
      <alignment vertical="top"/>
    </xf>
    <xf numFmtId="164" fontId="6" fillId="0" borderId="9" xfId="1" applyFont="1" applyBorder="1" applyAlignment="1">
      <alignment vertical="top"/>
    </xf>
    <xf numFmtId="0" fontId="21" fillId="2" borderId="1" xfId="0" applyFont="1" applyFill="1" applyBorder="1" applyAlignment="1">
      <alignment horizontal="center" vertical="top"/>
    </xf>
    <xf numFmtId="0" fontId="9" fillId="2" borderId="2" xfId="0" applyFont="1" applyFill="1" applyBorder="1" applyAlignment="1">
      <alignment horizontal="left" vertical="top"/>
    </xf>
    <xf numFmtId="0" fontId="13" fillId="2" borderId="3" xfId="0" applyFont="1" applyFill="1" applyBorder="1" applyAlignment="1">
      <alignment horizontal="left" vertical="top"/>
    </xf>
    <xf numFmtId="0" fontId="24" fillId="2" borderId="4" xfId="0" applyFont="1" applyFill="1" applyBorder="1" applyAlignment="1">
      <alignment horizontal="left" vertical="top"/>
    </xf>
    <xf numFmtId="0" fontId="24" fillId="2" borderId="0" xfId="0" applyFont="1" applyFill="1" applyBorder="1" applyAlignment="1">
      <alignment horizontal="left" vertical="top"/>
    </xf>
    <xf numFmtId="0" fontId="24" fillId="2" borderId="5" xfId="0" applyFont="1" applyFill="1" applyBorder="1" applyAlignment="1">
      <alignment horizontal="left" vertical="top"/>
    </xf>
    <xf numFmtId="0" fontId="21" fillId="2" borderId="0" xfId="0" applyFont="1" applyFill="1" applyBorder="1" applyAlignment="1">
      <alignment horizontal="left" vertical="top"/>
    </xf>
    <xf numFmtId="0" fontId="21" fillId="2" borderId="4" xfId="0" applyFont="1" applyFill="1" applyBorder="1" applyAlignment="1">
      <alignment horizontal="left" vertical="top"/>
    </xf>
    <xf numFmtId="0" fontId="13" fillId="2" borderId="7" xfId="0" applyFont="1" applyFill="1" applyBorder="1" applyAlignment="1">
      <alignment horizontal="left" vertical="top"/>
    </xf>
    <xf numFmtId="0" fontId="13" fillId="2" borderId="7" xfId="0" applyFont="1" applyFill="1" applyBorder="1" applyAlignment="1">
      <alignment horizontal="left" vertical="top"/>
    </xf>
    <xf numFmtId="0" fontId="23" fillId="2" borderId="9" xfId="0" applyFont="1" applyFill="1" applyBorder="1" applyAlignment="1">
      <alignment horizontal="left" vertical="top" wrapText="1"/>
    </xf>
    <xf numFmtId="0" fontId="15" fillId="2" borderId="12" xfId="0" applyFont="1" applyFill="1" applyBorder="1" applyAlignment="1">
      <alignment horizontal="left" vertical="top" wrapText="1"/>
    </xf>
    <xf numFmtId="0" fontId="15" fillId="0" borderId="9" xfId="0" applyFont="1" applyBorder="1" applyAlignment="1">
      <alignment horizontal="left" vertical="top"/>
    </xf>
    <xf numFmtId="164" fontId="15" fillId="0" borderId="9" xfId="1" applyFont="1" applyBorder="1" applyAlignment="1">
      <alignment horizontal="left" vertical="top"/>
    </xf>
  </cellXfs>
  <cellStyles count="3">
    <cellStyle name="Millares" xfId="1" builtinId="3"/>
    <cellStyle name="Normal" xfId="0" builtinId="0"/>
    <cellStyle name="Salida" xfId="2" builtin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1</xdr:rowOff>
    </xdr:from>
    <xdr:to>
      <xdr:col>2</xdr:col>
      <xdr:colOff>33338</xdr:colOff>
      <xdr:row>3</xdr:row>
      <xdr:rowOff>128589</xdr:rowOff>
    </xdr:to>
    <xdr:pic>
      <xdr:nvPicPr>
        <xdr:cNvPr id="3" name="Imagen 2" descr="HOSPITAL-MATERNO-DR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"/>
          <a:ext cx="2214563" cy="7000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9</xdr:col>
      <xdr:colOff>14288</xdr:colOff>
      <xdr:row>3</xdr:row>
      <xdr:rowOff>123825</xdr:rowOff>
    </xdr:to>
    <xdr:pic>
      <xdr:nvPicPr>
        <xdr:cNvPr id="4" name="Imagen 3" descr="C:\Users\ENC. CONTABILIDAD\Downloads\HORIZONTAL (1).png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81600" y="0"/>
          <a:ext cx="1776413" cy="6953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150395</xdr:rowOff>
    </xdr:from>
    <xdr:to>
      <xdr:col>2</xdr:col>
      <xdr:colOff>33840</xdr:colOff>
      <xdr:row>3</xdr:row>
      <xdr:rowOff>115303</xdr:rowOff>
    </xdr:to>
    <xdr:pic>
      <xdr:nvPicPr>
        <xdr:cNvPr id="3" name="Imagen 2" descr="HOSPITAL-MATERNO-DR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74" y="150395"/>
          <a:ext cx="2214563" cy="5364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701842</xdr:colOff>
      <xdr:row>0</xdr:row>
      <xdr:rowOff>65171</xdr:rowOff>
    </xdr:from>
    <xdr:to>
      <xdr:col>9</xdr:col>
      <xdr:colOff>117058</xdr:colOff>
      <xdr:row>3</xdr:row>
      <xdr:rowOff>188996</xdr:rowOff>
    </xdr:to>
    <xdr:pic>
      <xdr:nvPicPr>
        <xdr:cNvPr id="4" name="Imagen 3" descr="C:\Users\ENC. CONTABILIDAD\Downloads\HORIZONTAL (1).png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0092" y="65171"/>
          <a:ext cx="1776413" cy="6953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20053</xdr:colOff>
      <xdr:row>0</xdr:row>
      <xdr:rowOff>130342</xdr:rowOff>
    </xdr:from>
    <xdr:to>
      <xdr:col>2</xdr:col>
      <xdr:colOff>424866</xdr:colOff>
      <xdr:row>3</xdr:row>
      <xdr:rowOff>95250</xdr:rowOff>
    </xdr:to>
    <xdr:pic>
      <xdr:nvPicPr>
        <xdr:cNvPr id="4" name="Imagen 3" descr="HOSPITAL-MATERNO-DR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632" y="130342"/>
          <a:ext cx="2214563" cy="5364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190500</xdr:colOff>
      <xdr:row>0</xdr:row>
      <xdr:rowOff>45119</xdr:rowOff>
    </xdr:from>
    <xdr:to>
      <xdr:col>8</xdr:col>
      <xdr:colOff>1174834</xdr:colOff>
      <xdr:row>3</xdr:row>
      <xdr:rowOff>168944</xdr:rowOff>
    </xdr:to>
    <xdr:pic>
      <xdr:nvPicPr>
        <xdr:cNvPr id="6" name="Imagen 5" descr="C:\Users\ENC. CONTABILIDAD\Downloads\HORIZONTAL (1).png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60118" y="45119"/>
          <a:ext cx="1776413" cy="6953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2</xdr:col>
      <xdr:colOff>404813</xdr:colOff>
      <xdr:row>3</xdr:row>
      <xdr:rowOff>155408</xdr:rowOff>
    </xdr:to>
    <xdr:pic>
      <xdr:nvPicPr>
        <xdr:cNvPr id="4" name="Imagen 3" descr="HOSPITAL-MATERNO-DR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143" y="190500"/>
          <a:ext cx="2214563" cy="5364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122465</xdr:colOff>
      <xdr:row>0</xdr:row>
      <xdr:rowOff>131536</xdr:rowOff>
    </xdr:from>
    <xdr:to>
      <xdr:col>9</xdr:col>
      <xdr:colOff>184378</xdr:colOff>
      <xdr:row>4</xdr:row>
      <xdr:rowOff>64861</xdr:rowOff>
    </xdr:to>
    <xdr:pic>
      <xdr:nvPicPr>
        <xdr:cNvPr id="5" name="Imagen 4" descr="C:\Users\ENC. CONTABILIDAD\Downloads\HORIZONTAL (1).png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24929" y="131536"/>
          <a:ext cx="1776413" cy="6953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1:AIA84"/>
  <sheetViews>
    <sheetView topLeftCell="B64" zoomScale="200" zoomScaleNormal="200" zoomScaleSheetLayoutView="230" zoomScalePageLayoutView="210" workbookViewId="0">
      <selection activeCell="J9" sqref="J9"/>
    </sheetView>
  </sheetViews>
  <sheetFormatPr baseColWidth="10" defaultRowHeight="15" x14ac:dyDescent="0.25"/>
  <cols>
    <col min="1" max="1" width="6" style="3" hidden="1" customWidth="1"/>
    <col min="2" max="2" width="32.7109375" style="3" customWidth="1"/>
    <col min="3" max="3" width="8" style="3" customWidth="1"/>
    <col min="4" max="5" width="8.42578125" style="3" customWidth="1"/>
    <col min="6" max="6" width="8.7109375" style="3" customWidth="1"/>
    <col min="7" max="8" width="11.42578125" style="3"/>
    <col min="9" max="9" width="15" style="3" customWidth="1"/>
    <col min="10" max="16384" width="11.42578125" style="3"/>
  </cols>
  <sheetData>
    <row r="1" spans="1:10" x14ac:dyDescent="0.25">
      <c r="B1"/>
    </row>
    <row r="4" spans="1:10" ht="15.75" thickBot="1" x14ac:dyDescent="0.3"/>
    <row r="5" spans="1:10" ht="19.5" thickBot="1" x14ac:dyDescent="0.3">
      <c r="B5" s="70" t="s">
        <v>52</v>
      </c>
      <c r="C5" s="71"/>
      <c r="D5" s="71"/>
      <c r="E5" s="71"/>
      <c r="F5" s="71"/>
      <c r="G5" s="71"/>
      <c r="H5" s="71"/>
      <c r="I5" s="72"/>
      <c r="J5" s="73"/>
    </row>
    <row r="6" spans="1:10" ht="21" x14ac:dyDescent="0.25">
      <c r="B6" s="40"/>
      <c r="C6" s="41"/>
      <c r="D6" s="41"/>
      <c r="E6" s="41"/>
      <c r="F6" s="41"/>
      <c r="G6" s="139" t="s">
        <v>315</v>
      </c>
      <c r="H6" s="139"/>
      <c r="I6" s="140"/>
    </row>
    <row r="7" spans="1:10" x14ac:dyDescent="0.25">
      <c r="B7" s="43" t="s">
        <v>53</v>
      </c>
      <c r="C7" s="44"/>
      <c r="D7" s="44"/>
      <c r="E7" s="44"/>
      <c r="F7" s="44"/>
      <c r="G7" s="44"/>
      <c r="H7" s="44"/>
      <c r="I7" s="140"/>
    </row>
    <row r="8" spans="1:10" x14ac:dyDescent="0.25">
      <c r="A8" s="51"/>
      <c r="B8" s="75" t="s">
        <v>319</v>
      </c>
      <c r="C8" s="74"/>
      <c r="D8" s="74"/>
      <c r="E8" s="74"/>
      <c r="F8" s="74"/>
      <c r="G8" s="74"/>
      <c r="H8" s="44"/>
      <c r="I8" s="140"/>
    </row>
    <row r="9" spans="1:10" x14ac:dyDescent="0.25">
      <c r="B9" s="45" t="s">
        <v>1</v>
      </c>
      <c r="C9" s="44" t="s">
        <v>2</v>
      </c>
      <c r="D9" s="44"/>
      <c r="E9" s="44" t="s">
        <v>3</v>
      </c>
      <c r="F9" s="44" t="s">
        <v>318</v>
      </c>
      <c r="G9" s="44" t="s">
        <v>313</v>
      </c>
      <c r="H9" s="44"/>
      <c r="I9" s="140"/>
    </row>
    <row r="10" spans="1:10" x14ac:dyDescent="0.25">
      <c r="B10" s="59"/>
      <c r="C10" s="60"/>
      <c r="D10" s="60"/>
      <c r="E10" s="60"/>
      <c r="F10" s="60"/>
      <c r="G10" s="61" t="s">
        <v>4</v>
      </c>
      <c r="H10" s="60"/>
      <c r="I10" s="157" t="s">
        <v>5</v>
      </c>
    </row>
    <row r="11" spans="1:10" x14ac:dyDescent="0.25">
      <c r="B11" s="141" t="s">
        <v>6</v>
      </c>
      <c r="C11" s="142" t="s">
        <v>7</v>
      </c>
      <c r="D11" s="156" t="s">
        <v>8</v>
      </c>
      <c r="E11" s="142" t="s">
        <v>9</v>
      </c>
      <c r="F11" s="156" t="s">
        <v>8</v>
      </c>
      <c r="G11" s="46" t="s">
        <v>10</v>
      </c>
      <c r="H11" s="46" t="s">
        <v>5</v>
      </c>
      <c r="I11" s="62" t="s">
        <v>4</v>
      </c>
    </row>
    <row r="12" spans="1:10" x14ac:dyDescent="0.25">
      <c r="B12" s="141"/>
      <c r="C12" s="142"/>
      <c r="D12" s="46" t="s">
        <v>173</v>
      </c>
      <c r="E12" s="142"/>
      <c r="F12" s="46" t="s">
        <v>11</v>
      </c>
      <c r="G12" s="46" t="s">
        <v>12</v>
      </c>
      <c r="H12" s="46" t="s">
        <v>13</v>
      </c>
      <c r="I12" s="63"/>
    </row>
    <row r="13" spans="1:10" x14ac:dyDescent="0.25">
      <c r="B13" s="47" t="s">
        <v>14</v>
      </c>
      <c r="C13" s="64" t="s">
        <v>154</v>
      </c>
      <c r="D13" s="48">
        <v>124</v>
      </c>
      <c r="E13" s="48"/>
      <c r="F13" s="48">
        <v>115</v>
      </c>
      <c r="G13" s="48">
        <v>9</v>
      </c>
      <c r="H13" s="49">
        <v>173</v>
      </c>
      <c r="I13" s="49">
        <f>+H13*F13</f>
        <v>19895</v>
      </c>
    </row>
    <row r="14" spans="1:10" x14ac:dyDescent="0.25">
      <c r="B14" s="47" t="s">
        <v>196</v>
      </c>
      <c r="C14" s="64" t="s">
        <v>154</v>
      </c>
      <c r="D14" s="48">
        <v>104</v>
      </c>
      <c r="E14" s="48"/>
      <c r="F14" s="48">
        <f t="shared" ref="F14:F72" si="0">+D14+E14-G14</f>
        <v>104</v>
      </c>
      <c r="G14" s="48"/>
      <c r="H14" s="49">
        <v>20.34</v>
      </c>
      <c r="I14" s="49">
        <f>+F14*H14</f>
        <v>2115.36</v>
      </c>
    </row>
    <row r="15" spans="1:10" x14ac:dyDescent="0.25">
      <c r="B15" s="50" t="s">
        <v>200</v>
      </c>
      <c r="C15" s="64" t="s">
        <v>154</v>
      </c>
      <c r="D15" s="48">
        <v>64</v>
      </c>
      <c r="E15" s="48"/>
      <c r="F15" s="48">
        <v>64</v>
      </c>
      <c r="G15" s="48"/>
      <c r="H15" s="49">
        <v>932.2</v>
      </c>
      <c r="I15" s="49">
        <f>+F15*H15</f>
        <v>59660.800000000003</v>
      </c>
    </row>
    <row r="16" spans="1:10" x14ac:dyDescent="0.25">
      <c r="B16" s="47" t="s">
        <v>199</v>
      </c>
      <c r="C16" s="64" t="s">
        <v>154</v>
      </c>
      <c r="D16" s="48">
        <v>75</v>
      </c>
      <c r="E16" s="48"/>
      <c r="F16" s="48">
        <v>73</v>
      </c>
      <c r="G16" s="48">
        <v>2</v>
      </c>
      <c r="H16" s="49">
        <v>335.59</v>
      </c>
      <c r="I16" s="49">
        <f>+F16*H16</f>
        <v>24498.07</v>
      </c>
    </row>
    <row r="17" spans="2:9" x14ac:dyDescent="0.25">
      <c r="B17" s="47" t="s">
        <v>15</v>
      </c>
      <c r="C17" s="64" t="s">
        <v>154</v>
      </c>
      <c r="D17" s="48">
        <v>98</v>
      </c>
      <c r="E17" s="48"/>
      <c r="F17" s="48">
        <f t="shared" si="0"/>
        <v>98</v>
      </c>
      <c r="G17" s="48"/>
      <c r="H17" s="49">
        <v>116.1</v>
      </c>
      <c r="I17" s="49">
        <f>+F17*H17</f>
        <v>11377.8</v>
      </c>
    </row>
    <row r="18" spans="2:9" x14ac:dyDescent="0.25">
      <c r="B18" s="47" t="s">
        <v>16</v>
      </c>
      <c r="C18" s="64" t="s">
        <v>167</v>
      </c>
      <c r="D18" s="48">
        <v>60.1</v>
      </c>
      <c r="E18" s="48"/>
      <c r="F18" s="48">
        <v>47.7</v>
      </c>
      <c r="G18" s="48">
        <v>12.5</v>
      </c>
      <c r="H18" s="49">
        <v>260</v>
      </c>
      <c r="I18" s="49">
        <f>+F18*H18</f>
        <v>12402</v>
      </c>
    </row>
    <row r="19" spans="2:9" x14ac:dyDescent="0.25">
      <c r="B19" s="47" t="s">
        <v>17</v>
      </c>
      <c r="C19" s="64" t="s">
        <v>167</v>
      </c>
      <c r="D19" s="48">
        <v>85.3</v>
      </c>
      <c r="E19" s="48"/>
      <c r="F19" s="48">
        <v>82.5</v>
      </c>
      <c r="G19" s="48">
        <v>2.6</v>
      </c>
      <c r="H19" s="49">
        <v>145</v>
      </c>
      <c r="I19" s="49">
        <f t="shared" ref="I19:I72" si="1">+H19*F19</f>
        <v>11962.5</v>
      </c>
    </row>
    <row r="20" spans="2:9" x14ac:dyDescent="0.25">
      <c r="B20" s="47" t="s">
        <v>18</v>
      </c>
      <c r="C20" s="64" t="s">
        <v>167</v>
      </c>
      <c r="D20" s="48">
        <v>71.8</v>
      </c>
      <c r="E20" s="48"/>
      <c r="F20" s="48">
        <v>70.900000000000006</v>
      </c>
      <c r="G20" s="48">
        <v>0.8</v>
      </c>
      <c r="H20" s="49">
        <v>145</v>
      </c>
      <c r="I20" s="49">
        <f t="shared" si="1"/>
        <v>10280.5</v>
      </c>
    </row>
    <row r="21" spans="2:9" x14ac:dyDescent="0.25">
      <c r="B21" s="47" t="s">
        <v>19</v>
      </c>
      <c r="C21" s="64" t="s">
        <v>170</v>
      </c>
      <c r="D21" s="48">
        <v>45</v>
      </c>
      <c r="E21" s="48"/>
      <c r="F21" s="48">
        <v>65</v>
      </c>
      <c r="G21" s="48">
        <v>4</v>
      </c>
      <c r="H21" s="49">
        <v>60.76</v>
      </c>
      <c r="I21" s="49">
        <f t="shared" si="1"/>
        <v>3949.4</v>
      </c>
    </row>
    <row r="22" spans="2:9" x14ac:dyDescent="0.25">
      <c r="B22" s="47" t="s">
        <v>20</v>
      </c>
      <c r="C22" s="64" t="s">
        <v>167</v>
      </c>
      <c r="D22" s="48">
        <v>79</v>
      </c>
      <c r="E22" s="48"/>
      <c r="F22" s="48">
        <v>73</v>
      </c>
      <c r="G22" s="48">
        <v>6</v>
      </c>
      <c r="H22" s="49">
        <v>60.76</v>
      </c>
      <c r="I22" s="49">
        <f t="shared" si="1"/>
        <v>4435.4799999999996</v>
      </c>
    </row>
    <row r="23" spans="2:9" x14ac:dyDescent="0.25">
      <c r="B23" s="47" t="s">
        <v>205</v>
      </c>
      <c r="C23" s="64" t="s">
        <v>154</v>
      </c>
      <c r="D23" s="48">
        <v>62</v>
      </c>
      <c r="E23" s="48"/>
      <c r="F23" s="48">
        <v>49</v>
      </c>
      <c r="G23" s="48">
        <v>13</v>
      </c>
      <c r="H23" s="49">
        <v>550</v>
      </c>
      <c r="I23" s="49">
        <f t="shared" si="1"/>
        <v>26950</v>
      </c>
    </row>
    <row r="24" spans="2:9" x14ac:dyDescent="0.25">
      <c r="B24" s="47" t="s">
        <v>21</v>
      </c>
      <c r="C24" s="64" t="s">
        <v>167</v>
      </c>
      <c r="D24" s="48">
        <v>0</v>
      </c>
      <c r="E24" s="48"/>
      <c r="F24" s="48">
        <f t="shared" si="0"/>
        <v>0</v>
      </c>
      <c r="G24" s="48"/>
      <c r="H24" s="49">
        <v>998.99</v>
      </c>
      <c r="I24" s="49">
        <f t="shared" si="1"/>
        <v>0</v>
      </c>
    </row>
    <row r="25" spans="2:9" x14ac:dyDescent="0.25">
      <c r="B25" s="47" t="s">
        <v>22</v>
      </c>
      <c r="C25" s="64" t="s">
        <v>167</v>
      </c>
      <c r="D25" s="48">
        <v>72.3</v>
      </c>
      <c r="E25" s="48"/>
      <c r="F25" s="48">
        <v>66.8</v>
      </c>
      <c r="G25" s="48">
        <v>4.7</v>
      </c>
      <c r="H25" s="49">
        <v>70.2</v>
      </c>
      <c r="I25" s="49">
        <f t="shared" si="1"/>
        <v>4689.3599999999997</v>
      </c>
    </row>
    <row r="26" spans="2:9" x14ac:dyDescent="0.25">
      <c r="B26" s="47" t="s">
        <v>23</v>
      </c>
      <c r="C26" s="64" t="s">
        <v>171</v>
      </c>
      <c r="D26" s="48">
        <v>60</v>
      </c>
      <c r="E26" s="48"/>
      <c r="F26" s="48">
        <v>39</v>
      </c>
      <c r="G26" s="48">
        <v>21</v>
      </c>
      <c r="H26" s="49">
        <v>70.2</v>
      </c>
      <c r="I26" s="49">
        <f t="shared" si="1"/>
        <v>2737.8</v>
      </c>
    </row>
    <row r="27" spans="2:9" x14ac:dyDescent="0.25">
      <c r="B27" s="47" t="s">
        <v>54</v>
      </c>
      <c r="C27" s="64" t="s">
        <v>154</v>
      </c>
      <c r="D27" s="48">
        <v>164</v>
      </c>
      <c r="E27" s="48"/>
      <c r="F27" s="48">
        <v>157</v>
      </c>
      <c r="G27" s="48">
        <v>8</v>
      </c>
      <c r="H27" s="49">
        <v>118.51</v>
      </c>
      <c r="I27" s="49">
        <f t="shared" si="1"/>
        <v>18606.07</v>
      </c>
    </row>
    <row r="28" spans="2:9" x14ac:dyDescent="0.25">
      <c r="B28" s="47" t="s">
        <v>55</v>
      </c>
      <c r="C28" s="64" t="s">
        <v>154</v>
      </c>
      <c r="D28" s="48">
        <v>16</v>
      </c>
      <c r="E28" s="48"/>
      <c r="F28" s="48">
        <f t="shared" si="0"/>
        <v>16</v>
      </c>
      <c r="G28" s="48"/>
      <c r="H28" s="49">
        <v>142.63</v>
      </c>
      <c r="I28" s="49">
        <f t="shared" si="1"/>
        <v>2282.08</v>
      </c>
    </row>
    <row r="29" spans="2:9" x14ac:dyDescent="0.25">
      <c r="B29" s="47" t="s">
        <v>24</v>
      </c>
      <c r="C29" s="64" t="s">
        <v>154</v>
      </c>
      <c r="D29" s="48">
        <v>110</v>
      </c>
      <c r="E29" s="48"/>
      <c r="F29" s="48">
        <v>98</v>
      </c>
      <c r="G29" s="48">
        <v>12</v>
      </c>
      <c r="H29" s="49">
        <v>40.5</v>
      </c>
      <c r="I29" s="49">
        <f t="shared" si="1"/>
        <v>3969</v>
      </c>
    </row>
    <row r="30" spans="2:9" x14ac:dyDescent="0.25">
      <c r="B30" s="47" t="s">
        <v>56</v>
      </c>
      <c r="C30" s="64" t="s">
        <v>154</v>
      </c>
      <c r="D30" s="48">
        <v>99</v>
      </c>
      <c r="E30" s="48"/>
      <c r="F30" s="48">
        <v>94</v>
      </c>
      <c r="G30" s="48">
        <v>5</v>
      </c>
      <c r="H30" s="49">
        <v>499.51</v>
      </c>
      <c r="I30" s="49">
        <f t="shared" si="1"/>
        <v>46953.94</v>
      </c>
    </row>
    <row r="31" spans="2:9" x14ac:dyDescent="0.25">
      <c r="B31" s="47" t="s">
        <v>57</v>
      </c>
      <c r="C31" s="64" t="s">
        <v>154</v>
      </c>
      <c r="D31" s="48">
        <v>0</v>
      </c>
      <c r="E31" s="48"/>
      <c r="F31" s="48">
        <v>0</v>
      </c>
      <c r="G31" s="48"/>
      <c r="H31" s="49"/>
      <c r="I31" s="49">
        <f t="shared" si="1"/>
        <v>0</v>
      </c>
    </row>
    <row r="32" spans="2:9" x14ac:dyDescent="0.25">
      <c r="B32" s="47" t="s">
        <v>25</v>
      </c>
      <c r="C32" s="64" t="s">
        <v>154</v>
      </c>
      <c r="D32" s="48">
        <v>146</v>
      </c>
      <c r="E32" s="48"/>
      <c r="F32" s="48">
        <v>142</v>
      </c>
      <c r="G32" s="48">
        <v>4</v>
      </c>
      <c r="H32" s="49">
        <v>26</v>
      </c>
      <c r="I32" s="49">
        <f t="shared" si="1"/>
        <v>3692</v>
      </c>
    </row>
    <row r="33" spans="2:9" x14ac:dyDescent="0.25">
      <c r="B33" s="47" t="s">
        <v>26</v>
      </c>
      <c r="C33" s="64" t="s">
        <v>154</v>
      </c>
      <c r="D33" s="48">
        <v>92</v>
      </c>
      <c r="E33" s="48"/>
      <c r="F33" s="48">
        <v>92</v>
      </c>
      <c r="G33" s="48"/>
      <c r="H33" s="49">
        <v>4.24</v>
      </c>
      <c r="I33" s="49">
        <f t="shared" si="1"/>
        <v>390.08000000000004</v>
      </c>
    </row>
    <row r="34" spans="2:9" x14ac:dyDescent="0.25">
      <c r="B34" s="47" t="s">
        <v>194</v>
      </c>
      <c r="C34" s="64" t="s">
        <v>154</v>
      </c>
      <c r="D34" s="48">
        <v>94</v>
      </c>
      <c r="E34" s="48"/>
      <c r="F34" s="48">
        <f t="shared" si="0"/>
        <v>93</v>
      </c>
      <c r="G34" s="48">
        <v>1</v>
      </c>
      <c r="H34" s="49">
        <v>72.709999999999994</v>
      </c>
      <c r="I34" s="49">
        <f t="shared" si="1"/>
        <v>6762.03</v>
      </c>
    </row>
    <row r="35" spans="2:9" x14ac:dyDescent="0.25">
      <c r="B35" s="47" t="s">
        <v>27</v>
      </c>
      <c r="C35" s="64" t="s">
        <v>154</v>
      </c>
      <c r="D35" s="48">
        <v>5</v>
      </c>
      <c r="E35" s="48"/>
      <c r="F35" s="48">
        <f t="shared" si="0"/>
        <v>5</v>
      </c>
      <c r="G35" s="48"/>
      <c r="H35" s="49">
        <v>1800</v>
      </c>
      <c r="I35" s="65">
        <f>+H35*F35</f>
        <v>9000</v>
      </c>
    </row>
    <row r="36" spans="2:9" x14ac:dyDescent="0.25">
      <c r="B36" s="47" t="s">
        <v>195</v>
      </c>
      <c r="C36" s="64" t="s">
        <v>154</v>
      </c>
      <c r="D36" s="48">
        <v>0</v>
      </c>
      <c r="E36" s="48"/>
      <c r="F36" s="48">
        <v>0</v>
      </c>
      <c r="G36" s="48"/>
      <c r="H36" s="49">
        <v>233.05</v>
      </c>
      <c r="I36" s="65">
        <f>+H36*F36</f>
        <v>0</v>
      </c>
    </row>
    <row r="37" spans="2:9" x14ac:dyDescent="0.25">
      <c r="B37" s="47" t="s">
        <v>28</v>
      </c>
      <c r="C37" s="64" t="s">
        <v>154</v>
      </c>
      <c r="D37" s="48">
        <v>58</v>
      </c>
      <c r="E37" s="48"/>
      <c r="F37" s="48">
        <v>45</v>
      </c>
      <c r="G37" s="48">
        <v>13</v>
      </c>
      <c r="H37" s="49">
        <v>350.46</v>
      </c>
      <c r="I37" s="49">
        <f t="shared" si="1"/>
        <v>15770.699999999999</v>
      </c>
    </row>
    <row r="38" spans="2:9" x14ac:dyDescent="0.25">
      <c r="B38" s="47" t="s">
        <v>40</v>
      </c>
      <c r="C38" s="64" t="s">
        <v>154</v>
      </c>
      <c r="D38" s="48">
        <v>3100</v>
      </c>
      <c r="E38" s="48"/>
      <c r="F38" s="48">
        <v>2900</v>
      </c>
      <c r="G38" s="48">
        <v>200</v>
      </c>
      <c r="H38" s="49">
        <v>4.5999999999999996</v>
      </c>
      <c r="I38" s="49">
        <f t="shared" si="1"/>
        <v>13339.999999999998</v>
      </c>
    </row>
    <row r="39" spans="2:9" x14ac:dyDescent="0.25">
      <c r="B39" s="47" t="s">
        <v>45</v>
      </c>
      <c r="C39" s="64" t="s">
        <v>154</v>
      </c>
      <c r="D39" s="48">
        <v>135</v>
      </c>
      <c r="E39" s="48"/>
      <c r="F39" s="48">
        <f t="shared" si="0"/>
        <v>135</v>
      </c>
      <c r="G39" s="48"/>
      <c r="H39" s="49">
        <v>140</v>
      </c>
      <c r="I39" s="49">
        <f t="shared" si="1"/>
        <v>18900</v>
      </c>
    </row>
    <row r="40" spans="2:9" x14ac:dyDescent="0.25">
      <c r="B40" s="47" t="s">
        <v>46</v>
      </c>
      <c r="C40" s="64" t="s">
        <v>154</v>
      </c>
      <c r="D40" s="48">
        <v>5</v>
      </c>
      <c r="E40" s="48"/>
      <c r="F40" s="48">
        <f t="shared" si="0"/>
        <v>5</v>
      </c>
      <c r="G40" s="48"/>
      <c r="H40" s="49">
        <v>1000</v>
      </c>
      <c r="I40" s="49">
        <f t="shared" si="1"/>
        <v>5000</v>
      </c>
    </row>
    <row r="41" spans="2:9" x14ac:dyDescent="0.25">
      <c r="B41" s="47" t="s">
        <v>47</v>
      </c>
      <c r="C41" s="64" t="s">
        <v>154</v>
      </c>
      <c r="D41" s="48">
        <v>102</v>
      </c>
      <c r="E41" s="48"/>
      <c r="F41" s="48">
        <f t="shared" si="0"/>
        <v>102</v>
      </c>
      <c r="G41" s="48"/>
      <c r="H41" s="49">
        <v>169</v>
      </c>
      <c r="I41" s="49">
        <f t="shared" si="1"/>
        <v>17238</v>
      </c>
    </row>
    <row r="42" spans="2:9" x14ac:dyDescent="0.25">
      <c r="B42" s="47" t="s">
        <v>169</v>
      </c>
      <c r="C42" s="64" t="s">
        <v>167</v>
      </c>
      <c r="D42" s="48">
        <v>96.7</v>
      </c>
      <c r="E42" s="48"/>
      <c r="F42" s="48">
        <v>95.9</v>
      </c>
      <c r="G42" s="48">
        <v>0.8</v>
      </c>
      <c r="H42" s="49">
        <v>388.83</v>
      </c>
      <c r="I42" s="49">
        <f t="shared" si="1"/>
        <v>37288.796999999999</v>
      </c>
    </row>
    <row r="43" spans="2:9" x14ac:dyDescent="0.25">
      <c r="B43" s="47" t="s">
        <v>58</v>
      </c>
      <c r="C43" s="64" t="s">
        <v>168</v>
      </c>
      <c r="D43" s="48">
        <v>99.7</v>
      </c>
      <c r="E43" s="48"/>
      <c r="F43" s="48">
        <v>98.9</v>
      </c>
      <c r="G43" s="48">
        <v>0.7</v>
      </c>
      <c r="H43" s="49">
        <v>171.1</v>
      </c>
      <c r="I43" s="49">
        <f t="shared" si="1"/>
        <v>16921.79</v>
      </c>
    </row>
    <row r="44" spans="2:9" x14ac:dyDescent="0.25">
      <c r="B44" s="47" t="s">
        <v>59</v>
      </c>
      <c r="C44" s="64" t="s">
        <v>167</v>
      </c>
      <c r="D44" s="48">
        <v>27.5</v>
      </c>
      <c r="E44" s="48"/>
      <c r="F44" s="48">
        <v>26.8</v>
      </c>
      <c r="G44" s="48">
        <v>0.9</v>
      </c>
      <c r="H44" s="49">
        <v>388.83</v>
      </c>
      <c r="I44" s="49">
        <f t="shared" si="1"/>
        <v>10420.644</v>
      </c>
    </row>
    <row r="45" spans="2:9" x14ac:dyDescent="0.25">
      <c r="B45" s="47" t="s">
        <v>60</v>
      </c>
      <c r="C45" s="64" t="s">
        <v>168</v>
      </c>
      <c r="D45" s="48">
        <v>99.8</v>
      </c>
      <c r="E45" s="48"/>
      <c r="F45" s="48">
        <f t="shared" si="0"/>
        <v>99.8</v>
      </c>
      <c r="G45" s="48"/>
      <c r="H45" s="49">
        <v>388.83</v>
      </c>
      <c r="I45" s="49">
        <f t="shared" si="1"/>
        <v>38805.233999999997</v>
      </c>
    </row>
    <row r="46" spans="2:9" x14ac:dyDescent="0.25">
      <c r="B46" s="47" t="s">
        <v>61</v>
      </c>
      <c r="C46" s="48" t="s">
        <v>154</v>
      </c>
      <c r="D46" s="48">
        <v>100</v>
      </c>
      <c r="E46" s="48"/>
      <c r="F46" s="48">
        <v>95</v>
      </c>
      <c r="G46" s="48">
        <v>5</v>
      </c>
      <c r="H46" s="49">
        <v>627.6</v>
      </c>
      <c r="I46" s="49">
        <f t="shared" si="1"/>
        <v>59622</v>
      </c>
    </row>
    <row r="47" spans="2:9" x14ac:dyDescent="0.25">
      <c r="B47" s="47" t="s">
        <v>62</v>
      </c>
      <c r="C47" s="48" t="s">
        <v>154</v>
      </c>
      <c r="D47" s="48">
        <v>92</v>
      </c>
      <c r="E47" s="48"/>
      <c r="F47" s="48">
        <v>89</v>
      </c>
      <c r="G47" s="48">
        <v>3</v>
      </c>
      <c r="H47" s="49">
        <v>627.6</v>
      </c>
      <c r="I47" s="49">
        <f t="shared" si="1"/>
        <v>55856.4</v>
      </c>
    </row>
    <row r="48" spans="2:9" x14ac:dyDescent="0.25">
      <c r="B48" s="47" t="s">
        <v>63</v>
      </c>
      <c r="C48" s="48" t="s">
        <v>154</v>
      </c>
      <c r="D48" s="48">
        <v>81</v>
      </c>
      <c r="E48" s="48"/>
      <c r="F48" s="48">
        <v>78</v>
      </c>
      <c r="G48" s="48">
        <v>4</v>
      </c>
      <c r="H48" s="49">
        <v>627.6</v>
      </c>
      <c r="I48" s="49">
        <f t="shared" si="1"/>
        <v>48952.800000000003</v>
      </c>
    </row>
    <row r="49" spans="2:9" x14ac:dyDescent="0.25">
      <c r="B49" s="47" t="s">
        <v>64</v>
      </c>
      <c r="C49" s="48" t="s">
        <v>154</v>
      </c>
      <c r="D49" s="48">
        <v>96</v>
      </c>
      <c r="E49" s="48"/>
      <c r="F49" s="48">
        <v>95</v>
      </c>
      <c r="G49" s="48">
        <v>1</v>
      </c>
      <c r="H49" s="49">
        <v>627.6</v>
      </c>
      <c r="I49" s="49">
        <f t="shared" si="1"/>
        <v>59622</v>
      </c>
    </row>
    <row r="50" spans="2:9" x14ac:dyDescent="0.25">
      <c r="B50" s="47" t="s">
        <v>65</v>
      </c>
      <c r="C50" s="48" t="s">
        <v>154</v>
      </c>
      <c r="D50" s="48">
        <v>79</v>
      </c>
      <c r="E50" s="48"/>
      <c r="F50" s="48">
        <v>78</v>
      </c>
      <c r="G50" s="48">
        <v>1</v>
      </c>
      <c r="H50" s="49">
        <v>153.4</v>
      </c>
      <c r="I50" s="49">
        <f t="shared" si="1"/>
        <v>11965.2</v>
      </c>
    </row>
    <row r="51" spans="2:9" x14ac:dyDescent="0.25">
      <c r="B51" s="47" t="s">
        <v>66</v>
      </c>
      <c r="C51" s="48" t="s">
        <v>154</v>
      </c>
      <c r="D51" s="48">
        <v>27</v>
      </c>
      <c r="E51" s="48"/>
      <c r="F51" s="48">
        <v>27</v>
      </c>
      <c r="G51" s="48"/>
      <c r="H51" s="49">
        <v>150</v>
      </c>
      <c r="I51" s="49">
        <f t="shared" si="1"/>
        <v>4050</v>
      </c>
    </row>
    <row r="52" spans="2:9" x14ac:dyDescent="0.25">
      <c r="B52" s="47" t="s">
        <v>67</v>
      </c>
      <c r="C52" s="48" t="s">
        <v>166</v>
      </c>
      <c r="D52" s="48">
        <v>118</v>
      </c>
      <c r="E52" s="48">
        <v>500</v>
      </c>
      <c r="F52" s="48">
        <v>430</v>
      </c>
      <c r="G52" s="48">
        <v>191</v>
      </c>
      <c r="H52" s="49">
        <v>612.91999999999996</v>
      </c>
      <c r="I52" s="49">
        <f t="shared" si="1"/>
        <v>263555.59999999998</v>
      </c>
    </row>
    <row r="53" spans="2:9" x14ac:dyDescent="0.25">
      <c r="B53" s="47" t="s">
        <v>68</v>
      </c>
      <c r="C53" s="48" t="s">
        <v>166</v>
      </c>
      <c r="D53" s="48">
        <v>165</v>
      </c>
      <c r="E53" s="48"/>
      <c r="F53" s="48">
        <v>162</v>
      </c>
      <c r="G53" s="48">
        <v>3</v>
      </c>
      <c r="H53" s="49">
        <v>422.15</v>
      </c>
      <c r="I53" s="49">
        <f t="shared" si="1"/>
        <v>68388.3</v>
      </c>
    </row>
    <row r="54" spans="2:9" x14ac:dyDescent="0.25">
      <c r="B54" s="47" t="s">
        <v>177</v>
      </c>
      <c r="C54" s="48" t="s">
        <v>154</v>
      </c>
      <c r="D54" s="48">
        <v>87</v>
      </c>
      <c r="E54" s="48"/>
      <c r="F54" s="48">
        <v>84</v>
      </c>
      <c r="G54" s="48">
        <v>3</v>
      </c>
      <c r="H54" s="49">
        <v>55.08</v>
      </c>
      <c r="I54" s="49">
        <f t="shared" si="1"/>
        <v>4626.72</v>
      </c>
    </row>
    <row r="55" spans="2:9" x14ac:dyDescent="0.25">
      <c r="B55" s="47" t="s">
        <v>69</v>
      </c>
      <c r="C55" s="48" t="s">
        <v>165</v>
      </c>
      <c r="D55" s="48">
        <v>9.6</v>
      </c>
      <c r="E55" s="48"/>
      <c r="F55" s="48">
        <v>9</v>
      </c>
      <c r="G55" s="48">
        <v>0.11</v>
      </c>
      <c r="H55" s="49">
        <v>163.56</v>
      </c>
      <c r="I55" s="49">
        <f t="shared" si="1"/>
        <v>1472.04</v>
      </c>
    </row>
    <row r="56" spans="2:9" x14ac:dyDescent="0.25">
      <c r="B56" s="47" t="s">
        <v>70</v>
      </c>
      <c r="C56" s="48" t="s">
        <v>154</v>
      </c>
      <c r="D56" s="48">
        <v>105</v>
      </c>
      <c r="E56" s="48"/>
      <c r="F56" s="48">
        <v>99</v>
      </c>
      <c r="G56" s="48">
        <v>6</v>
      </c>
      <c r="H56" s="49">
        <v>1500</v>
      </c>
      <c r="I56" s="49">
        <f t="shared" si="1"/>
        <v>148500</v>
      </c>
    </row>
    <row r="57" spans="2:9" x14ac:dyDescent="0.25">
      <c r="B57" s="47" t="s">
        <v>201</v>
      </c>
      <c r="C57" s="48" t="s">
        <v>202</v>
      </c>
      <c r="D57" s="48">
        <v>100</v>
      </c>
      <c r="E57" s="48"/>
      <c r="F57" s="48">
        <v>100</v>
      </c>
      <c r="G57" s="48"/>
      <c r="H57" s="49">
        <v>46.61</v>
      </c>
      <c r="I57" s="49">
        <f>+F57*H57</f>
        <v>4661</v>
      </c>
    </row>
    <row r="58" spans="2:9" ht="25.5" x14ac:dyDescent="0.25">
      <c r="B58" s="50" t="s">
        <v>204</v>
      </c>
      <c r="C58" s="48" t="s">
        <v>165</v>
      </c>
      <c r="D58" s="48">
        <v>82</v>
      </c>
      <c r="E58" s="48"/>
      <c r="F58" s="48">
        <v>81</v>
      </c>
      <c r="G58" s="48">
        <v>1</v>
      </c>
      <c r="H58" s="49">
        <v>214.41</v>
      </c>
      <c r="I58" s="49">
        <f>+F58*H58</f>
        <v>17367.21</v>
      </c>
    </row>
    <row r="59" spans="2:9" x14ac:dyDescent="0.25">
      <c r="B59" s="47" t="s">
        <v>203</v>
      </c>
      <c r="C59" s="48" t="s">
        <v>154</v>
      </c>
      <c r="D59" s="48">
        <v>100</v>
      </c>
      <c r="E59" s="48"/>
      <c r="F59" s="48">
        <v>100</v>
      </c>
      <c r="G59" s="48"/>
      <c r="H59" s="49">
        <v>46.61</v>
      </c>
      <c r="I59" s="49">
        <f>+H59*F59</f>
        <v>4661</v>
      </c>
    </row>
    <row r="60" spans="2:9" x14ac:dyDescent="0.25">
      <c r="B60" s="47" t="s">
        <v>71</v>
      </c>
      <c r="C60" s="48" t="s">
        <v>154</v>
      </c>
      <c r="D60" s="48">
        <v>126</v>
      </c>
      <c r="E60" s="48"/>
      <c r="F60" s="48">
        <v>124</v>
      </c>
      <c r="G60" s="48">
        <v>2</v>
      </c>
      <c r="H60" s="49">
        <v>1490</v>
      </c>
      <c r="I60" s="49">
        <f t="shared" si="1"/>
        <v>184760</v>
      </c>
    </row>
    <row r="61" spans="2:9" x14ac:dyDescent="0.25">
      <c r="B61" s="47" t="s">
        <v>190</v>
      </c>
      <c r="C61" s="48" t="s">
        <v>164</v>
      </c>
      <c r="D61" s="48">
        <v>75</v>
      </c>
      <c r="E61" s="48"/>
      <c r="F61" s="48">
        <v>75</v>
      </c>
      <c r="G61" s="48"/>
      <c r="H61" s="49">
        <v>139.80000000000001</v>
      </c>
      <c r="I61" s="49">
        <f t="shared" si="1"/>
        <v>10485</v>
      </c>
    </row>
    <row r="62" spans="2:9" x14ac:dyDescent="0.25">
      <c r="B62" s="47" t="s">
        <v>72</v>
      </c>
      <c r="C62" s="48" t="s">
        <v>165</v>
      </c>
      <c r="D62" s="48">
        <v>75</v>
      </c>
      <c r="E62" s="48"/>
      <c r="F62" s="48">
        <v>61</v>
      </c>
      <c r="G62" s="48">
        <v>14</v>
      </c>
      <c r="H62" s="49">
        <v>165.2</v>
      </c>
      <c r="I62" s="49">
        <f>+H62*F62</f>
        <v>10077.199999999999</v>
      </c>
    </row>
    <row r="63" spans="2:9" x14ac:dyDescent="0.25">
      <c r="B63" s="47" t="s">
        <v>198</v>
      </c>
      <c r="C63" s="48" t="s">
        <v>154</v>
      </c>
      <c r="D63" s="48">
        <v>42</v>
      </c>
      <c r="E63" s="48"/>
      <c r="F63" s="48">
        <v>42</v>
      </c>
      <c r="G63" s="48"/>
      <c r="H63" s="49">
        <v>461.44</v>
      </c>
      <c r="I63" s="49">
        <f>+H63*F63</f>
        <v>19380.48</v>
      </c>
    </row>
    <row r="64" spans="2:9" x14ac:dyDescent="0.25">
      <c r="B64" s="47" t="s">
        <v>310</v>
      </c>
      <c r="C64" s="48" t="s">
        <v>154</v>
      </c>
      <c r="D64" s="48">
        <v>0</v>
      </c>
      <c r="E64" s="48"/>
      <c r="F64" s="48">
        <v>0</v>
      </c>
      <c r="G64" s="48">
        <v>2</v>
      </c>
      <c r="H64" s="49">
        <v>0</v>
      </c>
      <c r="I64" s="49">
        <f t="shared" si="1"/>
        <v>0</v>
      </c>
    </row>
    <row r="65" spans="2:911" x14ac:dyDescent="0.25">
      <c r="B65" s="47" t="s">
        <v>197</v>
      </c>
      <c r="C65" s="48" t="s">
        <v>164</v>
      </c>
      <c r="D65" s="48">
        <v>98</v>
      </c>
      <c r="E65" s="48"/>
      <c r="F65" s="48">
        <v>79</v>
      </c>
      <c r="G65" s="48">
        <v>19</v>
      </c>
      <c r="H65" s="49">
        <v>785</v>
      </c>
      <c r="I65" s="49">
        <f t="shared" si="1"/>
        <v>62015</v>
      </c>
      <c r="J65" s="84"/>
      <c r="K65" s="84"/>
      <c r="L65" s="84"/>
      <c r="M65" s="84"/>
      <c r="N65" s="84"/>
      <c r="O65" s="84"/>
      <c r="P65" s="84"/>
      <c r="Q65" s="84"/>
      <c r="R65" s="84"/>
      <c r="S65" s="84"/>
      <c r="T65" s="84"/>
      <c r="U65" s="84"/>
      <c r="V65" s="84"/>
      <c r="W65" s="84"/>
      <c r="X65" s="84"/>
      <c r="Y65" s="84"/>
      <c r="Z65" s="84"/>
      <c r="AA65" s="84"/>
      <c r="AB65" s="84"/>
      <c r="AC65" s="84"/>
      <c r="AD65" s="84"/>
      <c r="AE65" s="84"/>
      <c r="AF65" s="84"/>
      <c r="AG65" s="84"/>
      <c r="AH65" s="84"/>
      <c r="AI65" s="84"/>
      <c r="AJ65" s="84"/>
      <c r="AK65" s="84"/>
      <c r="AL65" s="84"/>
      <c r="AM65" s="84"/>
      <c r="AN65" s="84"/>
      <c r="AO65" s="84"/>
      <c r="AP65" s="84"/>
      <c r="AQ65" s="84"/>
      <c r="AR65" s="84"/>
      <c r="AS65" s="84"/>
      <c r="AT65" s="84"/>
      <c r="AU65" s="84"/>
      <c r="AV65" s="84"/>
      <c r="AW65" s="84"/>
      <c r="AX65" s="84"/>
      <c r="AY65" s="84"/>
      <c r="AZ65" s="84"/>
      <c r="BA65" s="84"/>
      <c r="BB65" s="84"/>
      <c r="BC65" s="84"/>
      <c r="BD65" s="84"/>
      <c r="BE65" s="84"/>
      <c r="BF65" s="84"/>
      <c r="BG65" s="84"/>
      <c r="BH65" s="84"/>
      <c r="BI65" s="84"/>
      <c r="BJ65" s="84"/>
      <c r="BK65" s="84"/>
      <c r="BL65" s="84"/>
      <c r="BM65" s="84"/>
      <c r="BN65" s="84"/>
      <c r="BO65" s="84"/>
      <c r="BP65" s="84"/>
      <c r="BQ65" s="84"/>
      <c r="BR65" s="84"/>
      <c r="BS65" s="84"/>
      <c r="BT65" s="84"/>
      <c r="BU65" s="84"/>
      <c r="BV65" s="84"/>
      <c r="BW65" s="84"/>
      <c r="BX65" s="84"/>
      <c r="BY65" s="84"/>
      <c r="BZ65" s="84"/>
      <c r="CA65" s="84"/>
      <c r="CB65" s="84"/>
      <c r="CC65" s="84"/>
      <c r="CD65" s="84"/>
      <c r="CE65" s="84"/>
      <c r="CF65" s="84"/>
      <c r="CG65" s="84"/>
      <c r="CH65" s="84"/>
      <c r="CI65" s="84"/>
      <c r="CJ65" s="84"/>
      <c r="CK65" s="84"/>
      <c r="CL65" s="84"/>
      <c r="CM65" s="84"/>
      <c r="CN65" s="84"/>
      <c r="CO65" s="84"/>
      <c r="CP65" s="84"/>
      <c r="CQ65" s="84"/>
      <c r="CR65" s="84"/>
      <c r="CS65" s="84"/>
      <c r="CT65" s="84"/>
      <c r="CU65" s="84"/>
      <c r="CV65" s="84"/>
      <c r="CW65" s="84"/>
      <c r="CX65" s="84"/>
      <c r="CY65" s="84"/>
      <c r="CZ65" s="84"/>
      <c r="DA65" s="84"/>
      <c r="DB65" s="84"/>
      <c r="DC65" s="84"/>
      <c r="DD65" s="84"/>
      <c r="DE65" s="84"/>
      <c r="DF65" s="84"/>
      <c r="DG65" s="84"/>
      <c r="DH65" s="84"/>
      <c r="DI65" s="84"/>
      <c r="DJ65" s="84"/>
      <c r="DK65" s="84"/>
      <c r="DL65" s="84"/>
      <c r="DM65" s="84"/>
      <c r="DN65" s="84"/>
      <c r="DO65" s="84"/>
      <c r="DP65" s="84"/>
      <c r="DQ65" s="84"/>
      <c r="DR65" s="84"/>
      <c r="DS65" s="84"/>
      <c r="DT65" s="84"/>
      <c r="DU65" s="84"/>
      <c r="DV65" s="84"/>
      <c r="DW65" s="84"/>
      <c r="DX65" s="82"/>
      <c r="DY65" s="82"/>
      <c r="DZ65" s="82"/>
      <c r="EA65" s="82"/>
      <c r="EB65" s="82"/>
      <c r="EC65" s="82"/>
      <c r="ED65" s="82"/>
      <c r="EE65" s="82"/>
      <c r="EF65" s="82"/>
      <c r="EG65" s="82"/>
      <c r="EH65" s="82"/>
      <c r="EI65" s="82"/>
      <c r="EJ65" s="82"/>
      <c r="EK65" s="82"/>
      <c r="EL65" s="82"/>
      <c r="EM65" s="82"/>
      <c r="EN65" s="82"/>
      <c r="EO65" s="82"/>
      <c r="EP65" s="82"/>
      <c r="EQ65" s="82"/>
      <c r="ER65" s="82"/>
      <c r="ES65" s="82"/>
      <c r="ET65" s="82"/>
      <c r="EU65" s="82"/>
      <c r="EV65" s="82"/>
      <c r="EW65" s="82"/>
      <c r="EX65" s="82"/>
      <c r="EY65" s="82"/>
      <c r="EZ65" s="82"/>
      <c r="FA65" s="82"/>
      <c r="FB65" s="82"/>
      <c r="FC65" s="82"/>
      <c r="FD65" s="82"/>
      <c r="FE65" s="82"/>
      <c r="FF65" s="82"/>
      <c r="FG65" s="82"/>
      <c r="FH65" s="82"/>
      <c r="FI65" s="82"/>
      <c r="FJ65" s="82"/>
      <c r="FK65" s="82"/>
      <c r="FL65" s="82"/>
      <c r="FM65" s="82"/>
      <c r="FN65" s="82"/>
      <c r="FO65" s="82"/>
      <c r="FP65" s="82"/>
      <c r="FQ65" s="82"/>
      <c r="FR65" s="82"/>
      <c r="FS65" s="82"/>
      <c r="FT65" s="82"/>
      <c r="FU65" s="82"/>
      <c r="FV65" s="82"/>
      <c r="FW65" s="82"/>
      <c r="FX65" s="82"/>
      <c r="FY65" s="82"/>
      <c r="FZ65" s="82"/>
      <c r="GA65" s="82"/>
      <c r="GB65" s="82"/>
      <c r="GC65" s="82"/>
      <c r="GD65" s="82"/>
      <c r="GE65" s="82"/>
      <c r="GF65" s="82"/>
      <c r="GG65" s="82"/>
      <c r="GH65" s="82"/>
      <c r="GI65" s="82"/>
      <c r="GJ65" s="82"/>
      <c r="GK65" s="82"/>
      <c r="GL65" s="82"/>
      <c r="GM65" s="82"/>
      <c r="GN65" s="82"/>
      <c r="GO65" s="82"/>
      <c r="GP65" s="82"/>
      <c r="GQ65" s="82"/>
      <c r="GR65" s="82"/>
      <c r="GS65" s="82"/>
      <c r="GT65" s="82"/>
      <c r="GU65" s="82"/>
      <c r="GV65" s="82"/>
      <c r="GW65" s="82"/>
      <c r="GX65" s="82"/>
      <c r="GY65" s="82"/>
      <c r="GZ65" s="82"/>
      <c r="HA65" s="82"/>
      <c r="HB65" s="82"/>
      <c r="HC65" s="82"/>
      <c r="HD65" s="82"/>
      <c r="HE65" s="82"/>
      <c r="HF65" s="82"/>
      <c r="HG65" s="82"/>
      <c r="HH65" s="82"/>
      <c r="HI65" s="82"/>
      <c r="HJ65" s="82"/>
      <c r="HK65" s="82"/>
      <c r="HL65" s="82"/>
      <c r="HM65" s="82"/>
      <c r="HN65" s="82"/>
      <c r="HO65" s="82"/>
      <c r="HP65" s="82"/>
      <c r="HQ65" s="82"/>
      <c r="HR65" s="82"/>
      <c r="HS65" s="82"/>
      <c r="HT65" s="82"/>
      <c r="HU65" s="82"/>
      <c r="HV65" s="82"/>
      <c r="HW65" s="82"/>
      <c r="HX65" s="82"/>
      <c r="HY65" s="82"/>
      <c r="HZ65" s="82"/>
      <c r="IA65" s="82"/>
      <c r="IB65" s="82"/>
      <c r="IC65" s="82"/>
      <c r="ID65" s="82"/>
      <c r="IE65" s="82"/>
      <c r="IF65" s="82"/>
      <c r="IG65" s="82"/>
      <c r="IH65" s="82"/>
      <c r="II65" s="82"/>
      <c r="IJ65" s="82"/>
      <c r="IK65" s="82"/>
      <c r="IL65" s="82"/>
      <c r="IM65" s="82"/>
      <c r="IN65" s="82"/>
      <c r="IO65" s="82"/>
      <c r="IP65" s="82"/>
      <c r="IQ65" s="82"/>
      <c r="IR65" s="82"/>
      <c r="IS65" s="82"/>
      <c r="IT65" s="82"/>
      <c r="IU65" s="82"/>
      <c r="IV65" s="82"/>
      <c r="IW65" s="82"/>
      <c r="IX65" s="82"/>
      <c r="IY65" s="82"/>
      <c r="IZ65" s="82"/>
      <c r="JA65" s="82"/>
      <c r="JB65" s="82"/>
      <c r="JC65" s="82"/>
      <c r="JD65" s="82"/>
      <c r="JE65" s="82"/>
      <c r="JF65" s="82"/>
      <c r="JG65" s="82"/>
      <c r="JH65" s="82"/>
      <c r="JI65" s="82"/>
      <c r="JJ65" s="82"/>
      <c r="JK65" s="82"/>
      <c r="JL65" s="82"/>
      <c r="JM65" s="82"/>
      <c r="JN65" s="82"/>
      <c r="JO65" s="82"/>
      <c r="JP65" s="82"/>
      <c r="JQ65" s="82"/>
      <c r="JR65" s="82"/>
      <c r="JS65" s="82"/>
      <c r="JT65" s="82"/>
      <c r="JU65" s="82"/>
      <c r="JV65" s="82"/>
      <c r="JW65" s="82"/>
      <c r="JX65" s="82"/>
      <c r="JY65" s="82"/>
      <c r="JZ65" s="82"/>
      <c r="KA65" s="82"/>
      <c r="KB65" s="82"/>
      <c r="KC65" s="82"/>
      <c r="KD65" s="82"/>
      <c r="KE65" s="82"/>
      <c r="KF65" s="82"/>
      <c r="KG65" s="82"/>
      <c r="KH65" s="82"/>
      <c r="KI65" s="82"/>
      <c r="KJ65" s="82"/>
      <c r="KK65" s="82"/>
      <c r="KL65" s="82"/>
      <c r="KM65" s="82"/>
      <c r="KN65" s="82"/>
      <c r="KO65" s="82"/>
      <c r="KP65" s="82"/>
      <c r="KQ65" s="82"/>
      <c r="KR65" s="82"/>
      <c r="KS65" s="82"/>
      <c r="KT65" s="82"/>
      <c r="KU65" s="82"/>
      <c r="KV65" s="82"/>
      <c r="KW65" s="82"/>
      <c r="KX65" s="82"/>
      <c r="KY65" s="82"/>
      <c r="KZ65" s="82"/>
      <c r="LA65" s="82"/>
      <c r="LB65" s="82"/>
      <c r="LC65" s="82"/>
      <c r="LD65" s="82"/>
      <c r="LE65" s="82"/>
      <c r="LF65" s="82"/>
      <c r="LG65" s="82"/>
      <c r="LH65" s="82"/>
      <c r="LI65" s="82"/>
      <c r="LJ65" s="82"/>
      <c r="LK65" s="82"/>
      <c r="LL65" s="82"/>
      <c r="LM65" s="82"/>
      <c r="LN65" s="82"/>
      <c r="LO65" s="82"/>
      <c r="LP65" s="82"/>
      <c r="LQ65" s="82"/>
      <c r="LR65" s="82"/>
      <c r="LS65" s="82"/>
      <c r="LT65" s="82"/>
      <c r="LU65" s="82"/>
      <c r="LV65" s="82"/>
      <c r="LW65" s="82"/>
      <c r="LX65" s="82"/>
      <c r="LY65" s="82"/>
      <c r="LZ65" s="82"/>
      <c r="MA65" s="82"/>
      <c r="MB65" s="82"/>
      <c r="MC65" s="82"/>
      <c r="MD65" s="82"/>
      <c r="ME65" s="82"/>
      <c r="MF65" s="82"/>
      <c r="MG65" s="82"/>
      <c r="MH65" s="82"/>
      <c r="MI65" s="82"/>
      <c r="MJ65" s="82"/>
      <c r="MK65" s="82"/>
      <c r="ML65" s="82"/>
      <c r="MM65" s="82"/>
      <c r="MN65" s="82"/>
      <c r="MO65" s="82"/>
      <c r="MP65" s="82"/>
      <c r="MQ65" s="82"/>
      <c r="MR65" s="82"/>
      <c r="MS65" s="82"/>
      <c r="MT65" s="82"/>
      <c r="MU65" s="82"/>
      <c r="MV65" s="82"/>
      <c r="MW65" s="82"/>
      <c r="MX65" s="82"/>
      <c r="MY65" s="82"/>
      <c r="MZ65" s="82"/>
      <c r="NA65" s="82"/>
      <c r="NB65" s="82"/>
      <c r="NC65" s="82"/>
      <c r="ND65" s="82"/>
      <c r="NE65" s="82"/>
      <c r="NF65" s="82"/>
      <c r="NG65" s="82"/>
      <c r="NH65" s="82"/>
      <c r="NI65" s="82"/>
      <c r="NJ65" s="82"/>
      <c r="NK65" s="82"/>
      <c r="NL65" s="82"/>
      <c r="NM65" s="82"/>
      <c r="NN65" s="82"/>
      <c r="NO65" s="82"/>
      <c r="NP65" s="82"/>
      <c r="NQ65" s="82"/>
      <c r="NR65" s="82"/>
      <c r="NS65" s="82"/>
      <c r="NT65" s="82"/>
      <c r="NU65" s="82"/>
      <c r="NV65" s="82"/>
      <c r="NW65" s="82"/>
      <c r="NX65" s="82"/>
      <c r="NY65" s="82"/>
      <c r="NZ65" s="82"/>
      <c r="OA65" s="82"/>
      <c r="OB65" s="82"/>
      <c r="OC65" s="82"/>
      <c r="OD65" s="82"/>
      <c r="OE65" s="82"/>
      <c r="OF65" s="82"/>
      <c r="OG65" s="82"/>
      <c r="OH65" s="82"/>
      <c r="OI65" s="82"/>
      <c r="OJ65" s="82"/>
      <c r="OK65" s="82"/>
      <c r="OL65" s="82"/>
      <c r="OM65" s="82"/>
      <c r="ON65" s="82"/>
      <c r="OO65" s="82"/>
      <c r="OP65" s="82"/>
      <c r="OQ65" s="82"/>
      <c r="OR65" s="82"/>
      <c r="OS65" s="82"/>
      <c r="OT65" s="82"/>
      <c r="OU65" s="82"/>
      <c r="OV65" s="82"/>
      <c r="OW65" s="82"/>
      <c r="OX65" s="82"/>
      <c r="OY65" s="82"/>
      <c r="OZ65" s="82"/>
      <c r="PA65" s="82"/>
      <c r="PB65" s="82"/>
      <c r="PC65" s="82"/>
      <c r="PD65" s="82"/>
      <c r="PE65" s="82"/>
      <c r="PF65" s="82"/>
      <c r="PG65" s="82"/>
      <c r="PH65" s="82"/>
      <c r="PI65" s="82"/>
      <c r="PJ65" s="82"/>
      <c r="PK65" s="82"/>
      <c r="PL65" s="82"/>
      <c r="PM65" s="82"/>
      <c r="PN65" s="82"/>
      <c r="PO65" s="82"/>
      <c r="PP65" s="82"/>
      <c r="PQ65" s="82"/>
      <c r="PR65" s="82"/>
      <c r="PS65" s="82"/>
      <c r="PT65" s="82"/>
      <c r="PU65" s="82"/>
      <c r="PV65" s="82"/>
      <c r="PW65" s="82"/>
      <c r="PX65" s="82"/>
      <c r="PY65" s="82"/>
      <c r="PZ65" s="82"/>
      <c r="QA65" s="82"/>
      <c r="QB65" s="82"/>
      <c r="QC65" s="82"/>
      <c r="QD65" s="82"/>
      <c r="QE65" s="82"/>
      <c r="QF65" s="82"/>
      <c r="QG65" s="82"/>
      <c r="QH65" s="82"/>
      <c r="QI65" s="82"/>
      <c r="QJ65" s="82"/>
      <c r="QK65" s="82"/>
      <c r="QL65" s="82"/>
      <c r="QM65" s="82"/>
      <c r="QN65" s="82"/>
      <c r="QO65" s="82"/>
      <c r="QP65" s="82"/>
      <c r="QQ65" s="82"/>
      <c r="QR65" s="82"/>
      <c r="QS65" s="82"/>
      <c r="QT65" s="82"/>
      <c r="QU65" s="82"/>
      <c r="QV65" s="82"/>
      <c r="QW65" s="82"/>
      <c r="QX65" s="82"/>
      <c r="QY65" s="82"/>
      <c r="QZ65" s="82"/>
      <c r="RA65" s="82"/>
      <c r="RB65" s="82"/>
      <c r="RC65" s="82"/>
      <c r="RD65" s="82"/>
      <c r="RE65" s="82"/>
      <c r="RF65" s="82"/>
      <c r="RG65" s="82"/>
      <c r="RH65" s="82"/>
      <c r="RI65" s="82"/>
      <c r="RJ65" s="82"/>
      <c r="RK65" s="82"/>
      <c r="RL65" s="82"/>
      <c r="RM65" s="82"/>
      <c r="RN65" s="82"/>
      <c r="RO65" s="82"/>
      <c r="RP65" s="82"/>
      <c r="RQ65" s="82"/>
      <c r="RR65" s="82"/>
      <c r="RS65" s="82"/>
      <c r="RT65" s="82"/>
      <c r="RU65" s="82"/>
      <c r="RV65" s="82"/>
      <c r="RW65" s="82"/>
      <c r="RX65" s="82"/>
      <c r="RY65" s="82"/>
      <c r="RZ65" s="82"/>
      <c r="SA65" s="82"/>
      <c r="SB65" s="82"/>
      <c r="SC65" s="82"/>
      <c r="SD65" s="82"/>
      <c r="SE65" s="82"/>
      <c r="SF65" s="82"/>
      <c r="SG65" s="82"/>
      <c r="SH65" s="82"/>
      <c r="SI65" s="82"/>
      <c r="SJ65" s="82"/>
      <c r="SK65" s="82"/>
      <c r="SL65" s="82"/>
      <c r="SM65" s="82"/>
      <c r="SN65" s="82"/>
      <c r="SO65" s="82"/>
      <c r="SP65" s="82"/>
      <c r="SQ65" s="82"/>
      <c r="SR65" s="82"/>
      <c r="SS65" s="82"/>
      <c r="ST65" s="82"/>
      <c r="SU65" s="82"/>
      <c r="SV65" s="82"/>
      <c r="SW65" s="82"/>
      <c r="SX65" s="82"/>
      <c r="SY65" s="82"/>
      <c r="SZ65" s="82"/>
      <c r="TA65" s="82"/>
      <c r="TB65" s="82"/>
      <c r="TC65" s="82"/>
      <c r="TD65" s="82"/>
      <c r="TE65" s="82"/>
      <c r="TF65" s="82"/>
      <c r="TG65" s="82"/>
      <c r="TH65" s="82"/>
      <c r="TI65" s="82"/>
      <c r="TJ65" s="82"/>
      <c r="TK65" s="82"/>
      <c r="TL65" s="82"/>
      <c r="TM65" s="82"/>
      <c r="TN65" s="82"/>
      <c r="TO65" s="82"/>
      <c r="TP65" s="82"/>
      <c r="TQ65" s="82"/>
      <c r="TR65" s="82"/>
      <c r="TS65" s="82"/>
      <c r="TT65" s="82"/>
      <c r="TU65" s="82"/>
      <c r="TV65" s="82"/>
      <c r="TW65" s="82"/>
      <c r="TX65" s="82"/>
      <c r="TY65" s="82"/>
      <c r="TZ65" s="82"/>
      <c r="UA65" s="82"/>
      <c r="UB65" s="82"/>
      <c r="UC65" s="82"/>
      <c r="UD65" s="82"/>
      <c r="UE65" s="82"/>
      <c r="UF65" s="82"/>
      <c r="UG65" s="82"/>
      <c r="UH65" s="82"/>
      <c r="UI65" s="82"/>
      <c r="UJ65" s="82"/>
      <c r="UK65" s="82"/>
      <c r="UL65" s="82"/>
      <c r="UM65" s="82"/>
      <c r="UN65" s="82"/>
      <c r="UO65" s="82"/>
      <c r="UP65" s="82"/>
      <c r="UQ65" s="82"/>
      <c r="UR65" s="82"/>
      <c r="US65" s="82"/>
      <c r="UT65" s="82"/>
      <c r="UU65" s="82"/>
      <c r="UV65" s="82"/>
      <c r="UW65" s="82"/>
      <c r="UX65" s="82"/>
      <c r="UY65" s="82"/>
      <c r="UZ65" s="82"/>
      <c r="VA65" s="82"/>
      <c r="VB65" s="82"/>
      <c r="VC65" s="82"/>
      <c r="VD65" s="82"/>
      <c r="VE65" s="82"/>
      <c r="VF65" s="82"/>
      <c r="VG65" s="82"/>
      <c r="VH65" s="82"/>
      <c r="VI65" s="82"/>
      <c r="VJ65" s="82"/>
      <c r="VK65" s="82"/>
      <c r="VL65" s="82"/>
      <c r="VM65" s="82"/>
      <c r="VN65" s="82"/>
      <c r="VO65" s="82"/>
      <c r="VP65" s="82"/>
      <c r="VQ65" s="82"/>
      <c r="VR65" s="82"/>
      <c r="VS65" s="82"/>
      <c r="VT65" s="82"/>
      <c r="VU65" s="82"/>
      <c r="VV65" s="82"/>
      <c r="VW65" s="82"/>
      <c r="VX65" s="82"/>
      <c r="VY65" s="82"/>
      <c r="VZ65" s="82"/>
      <c r="WA65" s="82"/>
      <c r="WB65" s="82"/>
      <c r="WC65" s="82"/>
      <c r="WD65" s="82"/>
      <c r="WE65" s="82"/>
      <c r="WF65" s="82"/>
      <c r="WG65" s="82"/>
      <c r="WH65" s="82"/>
      <c r="WI65" s="82"/>
      <c r="WJ65" s="82"/>
      <c r="WK65" s="82"/>
      <c r="WL65" s="82"/>
      <c r="WM65" s="82"/>
      <c r="WN65" s="82"/>
      <c r="WO65" s="82"/>
      <c r="WP65" s="82"/>
      <c r="WQ65" s="82"/>
      <c r="WR65" s="82"/>
      <c r="WS65" s="82"/>
      <c r="WT65" s="82"/>
      <c r="WU65" s="82"/>
      <c r="WV65" s="82"/>
      <c r="WW65" s="82"/>
      <c r="WX65" s="82"/>
      <c r="WY65" s="82"/>
      <c r="WZ65" s="82"/>
      <c r="XA65" s="82"/>
      <c r="XB65" s="82"/>
      <c r="XC65" s="82"/>
      <c r="XD65" s="82"/>
      <c r="XE65" s="82"/>
      <c r="XF65" s="82"/>
      <c r="XG65" s="82"/>
      <c r="XH65" s="82"/>
      <c r="XI65" s="82"/>
      <c r="XJ65" s="82"/>
      <c r="XK65" s="82"/>
      <c r="XL65" s="82"/>
      <c r="XM65" s="82"/>
      <c r="XN65" s="82"/>
      <c r="XO65" s="82"/>
      <c r="XP65" s="82"/>
      <c r="XQ65" s="82"/>
      <c r="XR65" s="82"/>
      <c r="XS65" s="82"/>
      <c r="XT65" s="82"/>
      <c r="XU65" s="82"/>
      <c r="XV65" s="82"/>
      <c r="XW65" s="82"/>
      <c r="XX65" s="82"/>
      <c r="XY65" s="82"/>
      <c r="XZ65" s="82"/>
      <c r="YA65" s="82"/>
      <c r="YB65" s="82"/>
      <c r="YC65" s="82"/>
      <c r="YD65" s="82"/>
      <c r="YE65" s="82"/>
      <c r="YF65" s="82"/>
      <c r="YG65" s="82"/>
      <c r="YH65" s="82"/>
      <c r="YI65" s="82"/>
      <c r="YJ65" s="82"/>
      <c r="YK65" s="82"/>
      <c r="YL65" s="82"/>
      <c r="YM65" s="82"/>
      <c r="YN65" s="82"/>
      <c r="YO65" s="82"/>
      <c r="YP65" s="82"/>
      <c r="YQ65" s="82"/>
      <c r="YR65" s="82"/>
      <c r="YS65" s="82"/>
      <c r="YT65" s="82"/>
      <c r="YU65" s="82"/>
      <c r="YV65" s="82"/>
      <c r="YW65" s="82"/>
      <c r="YX65" s="82"/>
      <c r="YY65" s="82"/>
      <c r="YZ65" s="82"/>
      <c r="ZA65" s="82"/>
      <c r="ZB65" s="82"/>
      <c r="ZC65" s="82"/>
      <c r="ZD65" s="82"/>
      <c r="ZE65" s="82"/>
      <c r="ZF65" s="82"/>
      <c r="ZG65" s="82"/>
      <c r="ZH65" s="82"/>
      <c r="ZI65" s="82"/>
      <c r="ZJ65" s="82"/>
      <c r="ZK65" s="82"/>
      <c r="ZL65" s="82"/>
      <c r="ZM65" s="82"/>
      <c r="ZN65" s="82"/>
      <c r="ZO65" s="82"/>
      <c r="ZP65" s="82"/>
      <c r="ZQ65" s="82"/>
      <c r="ZR65" s="82"/>
      <c r="ZS65" s="82"/>
      <c r="ZT65" s="82"/>
      <c r="ZU65" s="82"/>
      <c r="ZV65" s="82"/>
      <c r="ZW65" s="82"/>
      <c r="ZX65" s="82"/>
      <c r="ZY65" s="82"/>
      <c r="ZZ65" s="82"/>
      <c r="AAA65" s="82"/>
      <c r="AAB65" s="82"/>
      <c r="AAC65" s="82"/>
      <c r="AAD65" s="82"/>
      <c r="AAE65" s="82"/>
      <c r="AAF65" s="82"/>
      <c r="AAG65" s="82"/>
      <c r="AAH65" s="82"/>
      <c r="AAI65" s="82"/>
      <c r="AAJ65" s="82"/>
      <c r="AAK65" s="82"/>
      <c r="AAL65" s="82"/>
      <c r="AAM65" s="82"/>
      <c r="AAN65" s="82"/>
      <c r="AAO65" s="82"/>
      <c r="AAP65" s="82"/>
      <c r="AAQ65" s="82"/>
      <c r="AAR65" s="82"/>
      <c r="AAS65" s="82"/>
      <c r="AAT65" s="82"/>
      <c r="AAU65" s="82"/>
      <c r="AAV65" s="82"/>
      <c r="AAW65" s="82"/>
      <c r="AAX65" s="82"/>
      <c r="AAY65" s="82"/>
      <c r="AAZ65" s="82"/>
      <c r="ABA65" s="82"/>
      <c r="ABB65" s="82"/>
      <c r="ABC65" s="82"/>
      <c r="ABD65" s="82"/>
      <c r="ABE65" s="82"/>
      <c r="ABF65" s="82"/>
      <c r="ABG65" s="82"/>
      <c r="ABH65" s="82"/>
      <c r="ABI65" s="82"/>
      <c r="ABJ65" s="82"/>
      <c r="ABK65" s="82"/>
      <c r="ABL65" s="82"/>
      <c r="ABM65" s="82"/>
      <c r="ABN65" s="82"/>
      <c r="ABO65" s="82"/>
      <c r="ABP65" s="82"/>
      <c r="ABQ65" s="82"/>
      <c r="ABR65" s="82"/>
      <c r="ABS65" s="82"/>
      <c r="ABT65" s="82"/>
      <c r="ABU65" s="82"/>
      <c r="ABV65" s="82"/>
      <c r="ABW65" s="82"/>
      <c r="ABX65" s="82"/>
      <c r="ABY65" s="82"/>
      <c r="ABZ65" s="82"/>
      <c r="ACA65" s="82"/>
      <c r="ACB65" s="82"/>
      <c r="ACC65" s="82"/>
      <c r="ACD65" s="82"/>
      <c r="ACE65" s="82"/>
      <c r="ACF65" s="82"/>
      <c r="ACG65" s="82"/>
      <c r="ACH65" s="82"/>
      <c r="ACI65" s="82"/>
      <c r="ACJ65" s="82"/>
      <c r="ACK65" s="82"/>
      <c r="ACL65" s="82"/>
      <c r="ACM65" s="82"/>
      <c r="ACN65" s="82"/>
      <c r="ACO65" s="82"/>
      <c r="ACP65" s="82"/>
      <c r="ACQ65" s="82"/>
      <c r="ACR65" s="82"/>
      <c r="ACS65" s="82"/>
      <c r="ACT65" s="82"/>
      <c r="ACU65" s="82"/>
      <c r="ACV65" s="82"/>
      <c r="ACW65" s="82"/>
      <c r="ACX65" s="82"/>
      <c r="ACY65" s="82"/>
      <c r="ACZ65" s="82"/>
      <c r="ADA65" s="82"/>
      <c r="ADB65" s="82"/>
      <c r="ADC65" s="82"/>
      <c r="ADD65" s="82"/>
      <c r="ADE65" s="82"/>
      <c r="ADF65" s="82"/>
      <c r="ADG65" s="82"/>
      <c r="ADH65" s="82"/>
      <c r="ADI65" s="82"/>
      <c r="ADJ65" s="82"/>
      <c r="ADK65" s="82"/>
      <c r="ADL65" s="82"/>
      <c r="ADM65" s="82"/>
      <c r="ADN65" s="82"/>
      <c r="ADO65" s="82"/>
      <c r="ADP65" s="82"/>
      <c r="ADQ65" s="82"/>
      <c r="ADR65" s="82"/>
      <c r="ADS65" s="82"/>
      <c r="ADT65" s="82"/>
      <c r="ADU65" s="82"/>
      <c r="ADV65" s="82"/>
      <c r="ADW65" s="82"/>
      <c r="ADX65" s="82"/>
      <c r="ADY65" s="82"/>
      <c r="ADZ65" s="82"/>
      <c r="AEA65" s="82"/>
      <c r="AEB65" s="82"/>
      <c r="AEC65" s="82"/>
      <c r="AED65" s="82"/>
      <c r="AEE65" s="82"/>
      <c r="AEF65" s="82"/>
      <c r="AEG65" s="82"/>
      <c r="AEH65" s="82"/>
      <c r="AEI65" s="82"/>
      <c r="AEJ65" s="82"/>
      <c r="AEK65" s="82"/>
      <c r="AEL65" s="82"/>
      <c r="AEM65" s="82"/>
      <c r="AEN65" s="82"/>
      <c r="AEO65" s="82"/>
      <c r="AEP65" s="82"/>
      <c r="AEQ65" s="82"/>
      <c r="AER65" s="82"/>
      <c r="AES65" s="82"/>
      <c r="AET65" s="82"/>
      <c r="AEU65" s="82"/>
      <c r="AEV65" s="82"/>
      <c r="AEW65" s="82"/>
      <c r="AEX65" s="82"/>
      <c r="AEY65" s="82"/>
      <c r="AEZ65" s="82"/>
      <c r="AFA65" s="82"/>
      <c r="AFB65" s="82"/>
      <c r="AFC65" s="82"/>
      <c r="AFD65" s="82"/>
      <c r="AFE65" s="82"/>
      <c r="AFF65" s="82"/>
      <c r="AFG65" s="82"/>
      <c r="AFH65" s="82"/>
      <c r="AFI65" s="82"/>
      <c r="AFJ65" s="82"/>
      <c r="AFK65" s="82"/>
      <c r="AFL65" s="82"/>
      <c r="AFM65" s="82"/>
      <c r="AFN65" s="82"/>
      <c r="AFO65" s="82"/>
      <c r="AFP65" s="82"/>
      <c r="AFQ65" s="82"/>
      <c r="AFR65" s="82"/>
      <c r="AFS65" s="82"/>
      <c r="AFT65" s="82"/>
      <c r="AFU65" s="82"/>
      <c r="AFV65" s="82"/>
      <c r="AFW65" s="82"/>
      <c r="AFX65" s="82"/>
      <c r="AFY65" s="82"/>
      <c r="AFZ65" s="82"/>
      <c r="AGA65" s="82"/>
      <c r="AGB65" s="82"/>
      <c r="AGC65" s="82"/>
      <c r="AGD65" s="82"/>
      <c r="AGE65" s="82"/>
      <c r="AGF65" s="82"/>
      <c r="AGG65" s="82"/>
      <c r="AGH65" s="82"/>
      <c r="AGI65" s="82"/>
      <c r="AGJ65" s="82"/>
      <c r="AGK65" s="82"/>
      <c r="AGL65" s="82"/>
      <c r="AGM65" s="82"/>
      <c r="AGN65" s="82"/>
      <c r="AGO65" s="82"/>
      <c r="AGP65" s="82"/>
      <c r="AGQ65" s="82"/>
      <c r="AGR65" s="82"/>
      <c r="AGS65" s="82"/>
      <c r="AGT65" s="82"/>
      <c r="AGU65" s="82"/>
      <c r="AGV65" s="82"/>
      <c r="AGW65" s="82"/>
      <c r="AGX65" s="82"/>
      <c r="AGY65" s="82"/>
      <c r="AGZ65" s="82"/>
      <c r="AHA65" s="82"/>
      <c r="AHB65" s="82"/>
      <c r="AHC65" s="82"/>
      <c r="AHD65" s="82"/>
      <c r="AHE65" s="82"/>
      <c r="AHF65" s="82"/>
      <c r="AHG65" s="82"/>
      <c r="AHH65" s="82"/>
      <c r="AHI65" s="82"/>
      <c r="AHJ65" s="82"/>
      <c r="AHK65" s="82"/>
      <c r="AHL65" s="82"/>
      <c r="AHM65" s="82"/>
      <c r="AHN65" s="82"/>
      <c r="AHO65" s="82"/>
      <c r="AHP65" s="82"/>
      <c r="AHQ65" s="82"/>
      <c r="AHR65" s="82"/>
      <c r="AHS65" s="82"/>
      <c r="AHT65" s="82"/>
      <c r="AHU65" s="82"/>
      <c r="AHV65" s="82"/>
      <c r="AHW65" s="82"/>
      <c r="AHX65" s="82"/>
      <c r="AHY65" s="82"/>
      <c r="AHZ65" s="82"/>
      <c r="AIA65" s="82"/>
    </row>
    <row r="66" spans="2:911" s="2" customFormat="1" x14ac:dyDescent="0.25">
      <c r="B66" s="79" t="s">
        <v>180</v>
      </c>
      <c r="C66" s="79" t="s">
        <v>154</v>
      </c>
      <c r="D66" s="79">
        <v>166</v>
      </c>
      <c r="E66" s="79"/>
      <c r="F66" s="79">
        <v>166</v>
      </c>
      <c r="G66" s="79"/>
      <c r="H66" s="138">
        <v>382.32</v>
      </c>
      <c r="I66" s="80">
        <f>+H66*F66</f>
        <v>63465.119999999995</v>
      </c>
      <c r="J66" s="83"/>
      <c r="K66" s="83"/>
      <c r="L66" s="83"/>
      <c r="M66" s="83"/>
      <c r="N66" s="83"/>
      <c r="O66" s="83"/>
      <c r="P66" s="83"/>
      <c r="Q66" s="83"/>
      <c r="R66" s="83"/>
      <c r="S66" s="83"/>
      <c r="T66" s="83"/>
      <c r="U66" s="83"/>
      <c r="V66" s="83"/>
      <c r="W66" s="83"/>
      <c r="X66" s="83"/>
      <c r="Y66" s="83"/>
      <c r="Z66" s="83"/>
      <c r="AA66" s="83"/>
      <c r="AB66" s="83"/>
      <c r="AC66" s="83"/>
      <c r="AD66" s="83"/>
      <c r="AE66" s="83"/>
      <c r="AF66" s="83"/>
      <c r="AG66" s="83"/>
      <c r="AH66" s="83"/>
      <c r="AI66" s="83"/>
      <c r="AJ66" s="83"/>
      <c r="AK66" s="83"/>
      <c r="AL66" s="83"/>
      <c r="AM66" s="83"/>
      <c r="AN66" s="83"/>
      <c r="AO66" s="83"/>
      <c r="AP66" s="83"/>
      <c r="AQ66" s="83"/>
      <c r="AR66" s="83"/>
      <c r="AS66" s="83"/>
      <c r="AT66" s="83"/>
      <c r="AU66" s="83"/>
      <c r="AV66" s="83"/>
      <c r="AW66" s="83"/>
      <c r="AX66" s="83"/>
      <c r="AY66" s="83"/>
      <c r="AZ66" s="83"/>
      <c r="BA66" s="83"/>
      <c r="BB66" s="83"/>
      <c r="BC66" s="83"/>
      <c r="BD66" s="83"/>
      <c r="BE66" s="83"/>
      <c r="BF66" s="83"/>
      <c r="BG66" s="83"/>
      <c r="BH66" s="83"/>
      <c r="BI66" s="83"/>
      <c r="BJ66" s="83"/>
      <c r="BK66" s="83"/>
      <c r="BL66" s="83"/>
      <c r="BM66" s="83"/>
      <c r="BN66" s="83"/>
      <c r="BO66" s="83"/>
      <c r="BP66" s="83"/>
      <c r="BQ66" s="83"/>
      <c r="BR66" s="83"/>
      <c r="BS66" s="83"/>
      <c r="BT66" s="83"/>
      <c r="BU66" s="83"/>
      <c r="BV66" s="83"/>
      <c r="BW66" s="83"/>
      <c r="BX66" s="83"/>
      <c r="BY66" s="83"/>
      <c r="BZ66" s="83"/>
      <c r="CA66" s="83"/>
      <c r="CB66" s="83"/>
      <c r="CC66" s="83"/>
      <c r="CD66" s="83"/>
      <c r="CE66" s="83"/>
      <c r="CF66" s="83"/>
      <c r="CG66" s="83"/>
      <c r="CH66" s="83"/>
      <c r="CI66" s="83"/>
      <c r="CJ66" s="83"/>
      <c r="CK66" s="83"/>
      <c r="CL66" s="83"/>
      <c r="CM66" s="83"/>
      <c r="CN66" s="83"/>
      <c r="CO66" s="83"/>
      <c r="CP66" s="83"/>
      <c r="CQ66" s="83"/>
      <c r="CR66" s="83"/>
      <c r="CS66" s="83"/>
      <c r="CT66" s="83"/>
      <c r="CU66" s="83"/>
      <c r="CV66" s="83"/>
      <c r="CW66" s="83"/>
      <c r="CX66" s="83"/>
      <c r="CY66" s="83"/>
      <c r="CZ66" s="83"/>
      <c r="DA66" s="83"/>
      <c r="DB66" s="83"/>
      <c r="DC66" s="83"/>
      <c r="DD66" s="83"/>
      <c r="DE66" s="83"/>
      <c r="DF66" s="83"/>
      <c r="DG66" s="83"/>
      <c r="DH66" s="83"/>
      <c r="DI66" s="83"/>
      <c r="DJ66" s="83"/>
      <c r="DK66" s="83"/>
      <c r="DL66" s="83"/>
      <c r="DM66" s="83"/>
      <c r="DN66" s="83"/>
      <c r="DO66" s="83"/>
      <c r="DP66" s="83"/>
      <c r="DQ66" s="83"/>
      <c r="DR66" s="83"/>
      <c r="DS66" s="83"/>
      <c r="DT66" s="83"/>
      <c r="DU66" s="83"/>
      <c r="DV66" s="83"/>
      <c r="DW66" s="83"/>
      <c r="DX66" s="83"/>
      <c r="DY66" s="83"/>
      <c r="DZ66" s="83"/>
      <c r="EA66" s="83"/>
      <c r="EB66" s="83"/>
      <c r="EC66" s="83"/>
      <c r="ED66" s="83"/>
      <c r="EE66" s="83"/>
      <c r="EF66" s="83"/>
      <c r="EG66" s="83"/>
      <c r="EH66" s="83"/>
      <c r="EI66" s="83"/>
      <c r="EJ66" s="83"/>
      <c r="EK66" s="83"/>
      <c r="EL66" s="83"/>
      <c r="EM66" s="83"/>
      <c r="EN66" s="83"/>
      <c r="EO66" s="83"/>
      <c r="EP66" s="83"/>
      <c r="EQ66" s="83"/>
      <c r="ER66" s="83"/>
      <c r="ES66" s="83"/>
      <c r="ET66" s="83"/>
      <c r="EU66" s="83"/>
      <c r="EV66" s="83"/>
      <c r="EW66" s="83"/>
      <c r="EX66" s="83"/>
      <c r="EY66" s="83"/>
      <c r="EZ66" s="83"/>
      <c r="FA66" s="83"/>
      <c r="FB66" s="83"/>
      <c r="FC66" s="83"/>
      <c r="FD66" s="83"/>
      <c r="FE66" s="83"/>
      <c r="FF66" s="83"/>
      <c r="FG66" s="83"/>
      <c r="FH66" s="83"/>
      <c r="FI66" s="83"/>
      <c r="FJ66" s="83"/>
      <c r="FK66" s="83"/>
      <c r="FL66" s="83"/>
      <c r="FM66" s="83"/>
      <c r="FN66" s="83"/>
      <c r="FO66" s="83"/>
      <c r="FP66" s="83"/>
      <c r="FQ66" s="83"/>
      <c r="FR66" s="83"/>
      <c r="FS66" s="83"/>
      <c r="FT66" s="83"/>
      <c r="FU66" s="83"/>
      <c r="FV66" s="83"/>
      <c r="FW66" s="83"/>
      <c r="FX66" s="83"/>
      <c r="FY66" s="83"/>
      <c r="FZ66" s="83"/>
      <c r="GA66" s="83"/>
      <c r="GB66" s="83"/>
      <c r="GC66" s="83"/>
      <c r="GD66" s="83"/>
      <c r="GE66" s="83"/>
      <c r="GF66" s="83"/>
      <c r="GG66" s="83"/>
      <c r="GH66" s="83"/>
      <c r="GI66" s="83"/>
      <c r="GJ66" s="83"/>
      <c r="GK66" s="83"/>
      <c r="GL66" s="83"/>
      <c r="GM66" s="83"/>
      <c r="GN66" s="83"/>
      <c r="GO66" s="83"/>
      <c r="GP66" s="83"/>
      <c r="GQ66" s="83"/>
      <c r="GR66" s="83"/>
      <c r="GS66" s="83"/>
      <c r="GT66" s="83"/>
      <c r="GU66" s="83"/>
      <c r="GV66" s="83"/>
      <c r="GW66" s="83"/>
      <c r="GX66" s="83"/>
      <c r="GY66" s="83"/>
      <c r="GZ66" s="83"/>
      <c r="HA66" s="83"/>
      <c r="HB66" s="83"/>
      <c r="HC66" s="83"/>
      <c r="HD66" s="83"/>
      <c r="HE66" s="83"/>
      <c r="HF66" s="83"/>
      <c r="HG66" s="83"/>
      <c r="HH66" s="83"/>
      <c r="HI66" s="83"/>
      <c r="HJ66" s="83"/>
      <c r="HK66" s="83"/>
      <c r="HL66" s="83"/>
      <c r="HM66" s="83"/>
      <c r="HN66" s="83"/>
      <c r="HO66" s="83"/>
      <c r="HP66" s="83"/>
      <c r="HQ66" s="83"/>
      <c r="HR66" s="83"/>
      <c r="HS66" s="83"/>
      <c r="HT66" s="83"/>
      <c r="HU66" s="83"/>
      <c r="HV66" s="83"/>
      <c r="HW66" s="83"/>
      <c r="HX66" s="83"/>
      <c r="HY66" s="83"/>
      <c r="HZ66" s="83"/>
      <c r="IA66" s="83"/>
      <c r="IB66" s="83"/>
      <c r="IC66" s="83"/>
      <c r="ID66" s="83"/>
      <c r="IE66" s="83"/>
      <c r="IF66" s="83"/>
      <c r="IG66" s="83"/>
      <c r="IH66" s="83"/>
      <c r="II66" s="83"/>
      <c r="IJ66" s="83"/>
      <c r="IK66" s="83"/>
      <c r="IL66" s="83"/>
      <c r="IM66" s="83"/>
      <c r="IN66" s="83"/>
      <c r="IO66" s="83"/>
      <c r="IP66" s="83"/>
      <c r="IQ66" s="83"/>
      <c r="IR66" s="83"/>
      <c r="IS66" s="83"/>
      <c r="IT66" s="83"/>
      <c r="IU66" s="83"/>
      <c r="IV66" s="83"/>
      <c r="IW66" s="83"/>
      <c r="IX66" s="83"/>
      <c r="IY66" s="83"/>
      <c r="IZ66" s="83"/>
      <c r="JA66" s="83"/>
      <c r="JB66" s="83"/>
      <c r="JC66" s="83"/>
      <c r="JD66" s="83"/>
      <c r="JE66" s="83"/>
      <c r="JF66" s="83"/>
      <c r="JG66" s="83"/>
      <c r="JH66" s="83"/>
      <c r="JI66" s="83"/>
      <c r="JJ66" s="83"/>
      <c r="JK66" s="83"/>
      <c r="JL66" s="83"/>
      <c r="JM66" s="83"/>
      <c r="JN66" s="83"/>
      <c r="JO66" s="83"/>
      <c r="JP66" s="83"/>
      <c r="JQ66" s="83"/>
      <c r="JR66" s="83"/>
      <c r="JS66" s="83"/>
      <c r="JT66" s="83"/>
      <c r="JU66" s="83"/>
      <c r="JV66" s="83"/>
      <c r="JW66" s="83"/>
      <c r="JX66" s="83"/>
      <c r="JY66" s="83"/>
      <c r="JZ66" s="83"/>
      <c r="KA66" s="83"/>
      <c r="KB66" s="83"/>
      <c r="KC66" s="83"/>
      <c r="KD66" s="83"/>
      <c r="KE66" s="83"/>
      <c r="KF66" s="83"/>
      <c r="KG66" s="83"/>
      <c r="KH66" s="83"/>
      <c r="KI66" s="83"/>
      <c r="KJ66" s="83"/>
      <c r="KK66" s="83"/>
      <c r="KL66" s="83"/>
      <c r="KM66" s="83"/>
      <c r="KN66" s="83"/>
      <c r="KO66" s="83"/>
      <c r="KP66" s="83"/>
      <c r="KQ66" s="83"/>
      <c r="KR66" s="83"/>
      <c r="KS66" s="83"/>
      <c r="KT66" s="83"/>
      <c r="KU66" s="83"/>
      <c r="KV66" s="83"/>
      <c r="KW66" s="83"/>
      <c r="KX66" s="83"/>
      <c r="KY66" s="83"/>
      <c r="KZ66" s="83"/>
      <c r="LA66" s="83"/>
      <c r="LB66" s="83"/>
      <c r="LC66" s="83"/>
      <c r="LD66" s="83"/>
      <c r="LE66" s="83"/>
      <c r="LF66" s="83"/>
      <c r="LG66" s="83"/>
      <c r="LH66" s="83"/>
      <c r="LI66" s="83"/>
      <c r="LJ66" s="83"/>
      <c r="LK66" s="83"/>
      <c r="LL66" s="83"/>
      <c r="LM66" s="83"/>
      <c r="LN66" s="83"/>
      <c r="LO66" s="83"/>
      <c r="LP66" s="83"/>
      <c r="LQ66" s="83"/>
      <c r="LR66" s="83"/>
      <c r="LS66" s="83"/>
      <c r="LT66" s="83"/>
      <c r="LU66" s="83"/>
      <c r="LV66" s="83"/>
      <c r="LW66" s="83"/>
      <c r="LX66" s="83"/>
      <c r="LY66" s="83"/>
      <c r="LZ66" s="83"/>
      <c r="MA66" s="83"/>
      <c r="MB66" s="83"/>
      <c r="MC66" s="83"/>
      <c r="MD66" s="83"/>
      <c r="ME66" s="83"/>
      <c r="MF66" s="83"/>
      <c r="MG66" s="83"/>
      <c r="MH66" s="83"/>
      <c r="MI66" s="83"/>
      <c r="MJ66" s="83"/>
      <c r="MK66" s="83"/>
      <c r="ML66" s="83"/>
      <c r="MM66" s="83"/>
      <c r="MN66" s="83"/>
      <c r="MO66" s="83"/>
      <c r="MP66" s="83"/>
      <c r="MQ66" s="83"/>
      <c r="MR66" s="83"/>
      <c r="MS66" s="83"/>
      <c r="MT66" s="83"/>
      <c r="MU66" s="83"/>
      <c r="MV66" s="83"/>
      <c r="MW66" s="83"/>
      <c r="MX66" s="83"/>
      <c r="MY66" s="83"/>
      <c r="MZ66" s="83"/>
      <c r="NA66" s="83"/>
      <c r="NB66" s="83"/>
      <c r="NC66" s="83"/>
      <c r="ND66" s="83"/>
      <c r="NE66" s="83"/>
      <c r="NF66" s="83"/>
      <c r="NG66" s="83"/>
      <c r="NH66" s="83"/>
      <c r="NI66" s="83"/>
      <c r="NJ66" s="83"/>
      <c r="NK66" s="83"/>
      <c r="NL66" s="83"/>
      <c r="NM66" s="83"/>
      <c r="NN66" s="83"/>
      <c r="NO66" s="83"/>
      <c r="NP66" s="83"/>
      <c r="NQ66" s="83"/>
      <c r="NR66" s="83"/>
      <c r="NS66" s="83"/>
      <c r="NT66" s="83"/>
      <c r="NU66" s="83"/>
      <c r="NV66" s="83"/>
      <c r="NW66" s="83"/>
      <c r="NX66" s="83"/>
      <c r="NY66" s="83"/>
      <c r="NZ66" s="83"/>
      <c r="OA66" s="83"/>
      <c r="OB66" s="83"/>
      <c r="OC66" s="83"/>
      <c r="OD66" s="83"/>
      <c r="OE66" s="83"/>
      <c r="OF66" s="83"/>
      <c r="OG66" s="83"/>
      <c r="OH66" s="83"/>
      <c r="OI66" s="83"/>
      <c r="OJ66" s="83"/>
      <c r="OK66" s="83"/>
      <c r="OL66" s="83"/>
      <c r="OM66" s="83"/>
      <c r="ON66" s="83"/>
      <c r="OO66" s="83"/>
      <c r="OP66" s="83"/>
      <c r="OQ66" s="83"/>
      <c r="OR66" s="83"/>
      <c r="OS66" s="83"/>
      <c r="OT66" s="83"/>
      <c r="OU66" s="83"/>
      <c r="OV66" s="83"/>
      <c r="OW66" s="83"/>
      <c r="OX66" s="83"/>
      <c r="OY66" s="83"/>
      <c r="OZ66" s="83"/>
      <c r="PA66" s="83"/>
      <c r="PB66" s="83"/>
      <c r="PC66" s="83"/>
      <c r="PD66" s="83"/>
      <c r="PE66" s="83"/>
      <c r="PF66" s="83"/>
      <c r="PG66" s="83"/>
      <c r="PH66" s="83"/>
      <c r="PI66" s="83"/>
      <c r="PJ66" s="83"/>
      <c r="PK66" s="83"/>
      <c r="PL66" s="83"/>
      <c r="PM66" s="83"/>
      <c r="PN66" s="83"/>
      <c r="PO66" s="83"/>
      <c r="PP66" s="83"/>
      <c r="PQ66" s="83"/>
      <c r="PR66" s="83"/>
      <c r="PS66" s="83"/>
      <c r="PT66" s="83"/>
      <c r="PU66" s="83"/>
      <c r="PV66" s="83"/>
      <c r="PW66" s="83"/>
      <c r="PX66" s="83"/>
      <c r="PY66" s="83"/>
      <c r="PZ66" s="83"/>
      <c r="QA66" s="83"/>
      <c r="QB66" s="83"/>
      <c r="QC66" s="83"/>
      <c r="QD66" s="83"/>
      <c r="QE66" s="83"/>
      <c r="QF66" s="83"/>
      <c r="QG66" s="83"/>
      <c r="QH66" s="83"/>
      <c r="QI66" s="83"/>
      <c r="QJ66" s="83"/>
      <c r="QK66" s="83"/>
      <c r="QL66" s="83"/>
      <c r="QM66" s="83"/>
      <c r="QN66" s="83"/>
      <c r="QO66" s="83"/>
      <c r="QP66" s="83"/>
      <c r="QQ66" s="83"/>
      <c r="QR66" s="83"/>
      <c r="QS66" s="83"/>
      <c r="QT66" s="83"/>
      <c r="QU66" s="83"/>
      <c r="QV66" s="83"/>
      <c r="QW66" s="83"/>
      <c r="QX66" s="83"/>
      <c r="QY66" s="83"/>
      <c r="QZ66" s="83"/>
      <c r="RA66" s="83"/>
      <c r="RB66" s="83"/>
      <c r="RC66" s="83"/>
      <c r="RD66" s="83"/>
      <c r="RE66" s="83"/>
      <c r="RF66" s="83"/>
      <c r="RG66" s="83"/>
      <c r="RH66" s="83"/>
      <c r="RI66" s="83"/>
      <c r="RJ66" s="83"/>
      <c r="RK66" s="83"/>
      <c r="RL66" s="83"/>
      <c r="RM66" s="83"/>
      <c r="RN66" s="83"/>
      <c r="RO66" s="83"/>
      <c r="RP66" s="83"/>
      <c r="RQ66" s="83"/>
      <c r="RR66" s="83"/>
      <c r="RS66" s="83"/>
      <c r="RT66" s="83"/>
      <c r="RU66" s="83"/>
      <c r="RV66" s="83"/>
      <c r="RW66" s="83"/>
      <c r="RX66" s="83"/>
      <c r="RY66" s="83"/>
      <c r="RZ66" s="83"/>
      <c r="SA66" s="83"/>
      <c r="SB66" s="83"/>
      <c r="SC66" s="83"/>
      <c r="SD66" s="83"/>
      <c r="SE66" s="83"/>
      <c r="SF66" s="83"/>
      <c r="SG66" s="83"/>
      <c r="SH66" s="83"/>
      <c r="SI66" s="83"/>
      <c r="SJ66" s="83"/>
      <c r="SK66" s="83"/>
      <c r="SL66" s="83"/>
      <c r="SM66" s="83"/>
      <c r="SN66" s="83"/>
      <c r="SO66" s="83"/>
      <c r="SP66" s="83"/>
      <c r="SQ66" s="83"/>
      <c r="SR66" s="83"/>
      <c r="SS66" s="83"/>
      <c r="ST66" s="83"/>
      <c r="SU66" s="83"/>
      <c r="SV66" s="83"/>
      <c r="SW66" s="83"/>
      <c r="SX66" s="83"/>
      <c r="SY66" s="83"/>
      <c r="SZ66" s="83"/>
      <c r="TA66" s="83"/>
      <c r="TB66" s="83"/>
      <c r="TC66" s="83"/>
      <c r="TD66" s="83"/>
      <c r="TE66" s="83"/>
      <c r="TF66" s="83"/>
      <c r="TG66" s="83"/>
      <c r="TH66" s="83"/>
      <c r="TI66" s="83"/>
      <c r="TJ66" s="83"/>
      <c r="TK66" s="83"/>
      <c r="TL66" s="83"/>
      <c r="TM66" s="83"/>
      <c r="TN66" s="83"/>
      <c r="TO66" s="83"/>
      <c r="TP66" s="83"/>
      <c r="TQ66" s="83"/>
      <c r="TR66" s="83"/>
      <c r="TS66" s="83"/>
      <c r="TT66" s="83"/>
      <c r="TU66" s="83"/>
      <c r="TV66" s="83"/>
      <c r="TW66" s="83"/>
      <c r="TX66" s="83"/>
      <c r="TY66" s="83"/>
      <c r="TZ66" s="83"/>
      <c r="UA66" s="83"/>
      <c r="UB66" s="83"/>
      <c r="UC66" s="83"/>
      <c r="UD66" s="83"/>
      <c r="UE66" s="83"/>
      <c r="UF66" s="83"/>
      <c r="UG66" s="83"/>
      <c r="UH66" s="83"/>
      <c r="UI66" s="83"/>
      <c r="UJ66" s="83"/>
      <c r="UK66" s="83"/>
      <c r="UL66" s="83"/>
      <c r="UM66" s="83"/>
      <c r="UN66" s="83"/>
      <c r="UO66" s="83"/>
      <c r="UP66" s="83"/>
      <c r="UQ66" s="83"/>
      <c r="UR66" s="83"/>
      <c r="US66" s="83"/>
      <c r="UT66" s="83"/>
      <c r="UU66" s="83"/>
      <c r="UV66" s="83"/>
      <c r="UW66" s="83"/>
      <c r="UX66" s="83"/>
      <c r="UY66" s="83"/>
      <c r="UZ66" s="83"/>
      <c r="VA66" s="83"/>
      <c r="VB66" s="83"/>
      <c r="VC66" s="83"/>
      <c r="VD66" s="83"/>
      <c r="VE66" s="83"/>
      <c r="VF66" s="83"/>
      <c r="VG66" s="83"/>
      <c r="VH66" s="83"/>
      <c r="VI66" s="83"/>
      <c r="VJ66" s="83"/>
      <c r="VK66" s="83"/>
      <c r="VL66" s="83"/>
      <c r="VM66" s="83"/>
      <c r="VN66" s="83"/>
      <c r="VO66" s="83"/>
      <c r="VP66" s="83"/>
      <c r="VQ66" s="83"/>
      <c r="VR66" s="83"/>
      <c r="VS66" s="83"/>
      <c r="VT66" s="83"/>
      <c r="VU66" s="83"/>
      <c r="VV66" s="83"/>
      <c r="VW66" s="83"/>
      <c r="VX66" s="83"/>
      <c r="VY66" s="83"/>
      <c r="VZ66" s="83"/>
      <c r="WA66" s="83"/>
      <c r="WB66" s="83"/>
      <c r="WC66" s="83"/>
      <c r="WD66" s="83"/>
      <c r="WE66" s="83"/>
      <c r="WF66" s="83"/>
      <c r="WG66" s="83"/>
      <c r="WH66" s="83"/>
      <c r="WI66" s="83"/>
      <c r="WJ66" s="83"/>
      <c r="WK66" s="83"/>
      <c r="WL66" s="83"/>
      <c r="WM66" s="83"/>
      <c r="WN66" s="83"/>
      <c r="WO66" s="83"/>
      <c r="WP66" s="83"/>
      <c r="WQ66" s="83"/>
      <c r="WR66" s="83"/>
      <c r="WS66" s="83"/>
      <c r="WT66" s="83"/>
      <c r="WU66" s="83"/>
      <c r="WV66" s="83"/>
      <c r="WW66" s="83"/>
      <c r="WX66" s="83"/>
      <c r="WY66" s="83"/>
      <c r="WZ66" s="83"/>
      <c r="XA66" s="83"/>
      <c r="XB66" s="83"/>
      <c r="XC66" s="83"/>
      <c r="XD66" s="83"/>
      <c r="XE66" s="83"/>
      <c r="XF66" s="83"/>
      <c r="XG66" s="83"/>
      <c r="XH66" s="83"/>
      <c r="XI66" s="83"/>
      <c r="XJ66" s="83"/>
      <c r="XK66" s="83"/>
      <c r="XL66" s="83"/>
      <c r="XM66" s="83"/>
      <c r="XN66" s="83"/>
      <c r="XO66" s="83"/>
      <c r="XP66" s="83"/>
      <c r="XQ66" s="83"/>
      <c r="XR66" s="83"/>
      <c r="XS66" s="83"/>
      <c r="XT66" s="83"/>
      <c r="XU66" s="83"/>
      <c r="XV66" s="83"/>
      <c r="XW66" s="83"/>
      <c r="XX66" s="83"/>
      <c r="XY66" s="83"/>
      <c r="XZ66" s="83"/>
      <c r="YA66" s="83"/>
      <c r="YB66" s="83"/>
      <c r="YC66" s="83"/>
      <c r="YD66" s="83"/>
      <c r="YE66" s="83"/>
      <c r="YF66" s="83"/>
      <c r="YG66" s="83"/>
      <c r="YH66" s="83"/>
      <c r="YI66" s="83"/>
      <c r="YJ66" s="83"/>
      <c r="YK66" s="83"/>
      <c r="YL66" s="83"/>
      <c r="YM66" s="83"/>
      <c r="YN66" s="83"/>
      <c r="YO66" s="83"/>
      <c r="YP66" s="83"/>
      <c r="YQ66" s="83"/>
      <c r="YR66" s="83"/>
      <c r="YS66" s="83"/>
      <c r="YT66" s="83"/>
      <c r="YU66" s="83"/>
      <c r="YV66" s="83"/>
      <c r="YW66" s="83"/>
      <c r="YX66" s="83"/>
      <c r="YY66" s="83"/>
      <c r="YZ66" s="83"/>
      <c r="ZA66" s="83"/>
      <c r="ZB66" s="83"/>
      <c r="ZC66" s="83"/>
      <c r="ZD66" s="83"/>
      <c r="ZE66" s="83"/>
      <c r="ZF66" s="83"/>
      <c r="ZG66" s="83"/>
      <c r="ZH66" s="83"/>
      <c r="ZI66" s="83"/>
      <c r="ZJ66" s="83"/>
      <c r="ZK66" s="83"/>
      <c r="ZL66" s="83"/>
      <c r="ZM66" s="83"/>
      <c r="ZN66" s="83"/>
      <c r="ZO66" s="83"/>
      <c r="ZP66" s="83"/>
      <c r="ZQ66" s="83"/>
      <c r="ZR66" s="83"/>
      <c r="ZS66" s="83"/>
      <c r="ZT66" s="83"/>
      <c r="ZU66" s="83"/>
      <c r="ZV66" s="83"/>
      <c r="ZW66" s="83"/>
      <c r="ZX66" s="83"/>
      <c r="ZY66" s="83"/>
      <c r="ZZ66" s="83"/>
      <c r="AAA66" s="83"/>
      <c r="AAB66" s="83"/>
      <c r="AAC66" s="83"/>
      <c r="AAD66" s="83"/>
      <c r="AAE66" s="83"/>
      <c r="AAF66" s="83"/>
      <c r="AAG66" s="83"/>
      <c r="AAH66" s="83"/>
      <c r="AAI66" s="83"/>
      <c r="AAJ66" s="83"/>
      <c r="AAK66" s="83"/>
      <c r="AAL66" s="83"/>
      <c r="AAM66" s="83"/>
      <c r="AAN66" s="83"/>
      <c r="AAO66" s="83"/>
      <c r="AAP66" s="83"/>
      <c r="AAQ66" s="83"/>
      <c r="AAR66" s="83"/>
      <c r="AAS66" s="83"/>
      <c r="AAT66" s="83"/>
      <c r="AAU66" s="83"/>
      <c r="AAV66" s="83"/>
      <c r="AAW66" s="83"/>
      <c r="AAX66" s="83"/>
      <c r="AAY66" s="83"/>
      <c r="AAZ66" s="83"/>
      <c r="ABA66" s="83"/>
      <c r="ABB66" s="83"/>
      <c r="ABC66" s="83"/>
      <c r="ABD66" s="83"/>
      <c r="ABE66" s="83"/>
      <c r="ABF66" s="83"/>
      <c r="ABG66" s="83"/>
      <c r="ABH66" s="83"/>
      <c r="ABI66" s="83"/>
      <c r="ABJ66" s="83"/>
      <c r="ABK66" s="83"/>
      <c r="ABL66" s="83"/>
      <c r="ABM66" s="83"/>
      <c r="ABN66" s="83"/>
      <c r="ABO66" s="83"/>
      <c r="ABP66" s="83"/>
      <c r="ABQ66" s="83"/>
      <c r="ABR66" s="83"/>
      <c r="ABS66" s="83"/>
      <c r="ABT66" s="83"/>
      <c r="ABU66" s="83"/>
      <c r="ABV66" s="83"/>
      <c r="ABW66" s="83"/>
      <c r="ABX66" s="83"/>
      <c r="ABY66" s="83"/>
      <c r="ABZ66" s="83"/>
      <c r="ACA66" s="83"/>
      <c r="ACB66" s="83"/>
      <c r="ACC66" s="83"/>
      <c r="ACD66" s="83"/>
      <c r="ACE66" s="83"/>
      <c r="ACF66" s="83"/>
      <c r="ACG66" s="83"/>
      <c r="ACH66" s="83"/>
      <c r="ACI66" s="83"/>
      <c r="ACJ66" s="83"/>
      <c r="ACK66" s="83"/>
      <c r="ACL66" s="83"/>
      <c r="ACM66" s="83"/>
      <c r="ACN66" s="83"/>
      <c r="ACO66" s="83"/>
      <c r="ACP66" s="83"/>
      <c r="ACQ66" s="83"/>
      <c r="ACR66" s="83"/>
      <c r="ACS66" s="83"/>
      <c r="ACT66" s="83"/>
      <c r="ACU66" s="83"/>
      <c r="ACV66" s="83"/>
      <c r="ACW66" s="83"/>
      <c r="ACX66" s="83"/>
      <c r="ACY66" s="83"/>
      <c r="ACZ66" s="83"/>
      <c r="ADA66" s="83"/>
      <c r="ADB66" s="83"/>
      <c r="ADC66" s="83"/>
      <c r="ADD66" s="83"/>
      <c r="ADE66" s="83"/>
      <c r="ADF66" s="83"/>
      <c r="ADG66" s="83"/>
      <c r="ADH66" s="83"/>
      <c r="ADI66" s="83"/>
      <c r="ADJ66" s="83"/>
      <c r="ADK66" s="83"/>
      <c r="ADL66" s="83"/>
      <c r="ADM66" s="83"/>
      <c r="ADN66" s="83"/>
      <c r="ADO66" s="83"/>
      <c r="ADP66" s="83"/>
      <c r="ADQ66" s="83"/>
      <c r="ADR66" s="83"/>
      <c r="ADS66" s="83"/>
      <c r="ADT66" s="83"/>
      <c r="ADU66" s="83"/>
      <c r="ADV66" s="83"/>
      <c r="ADW66" s="83"/>
      <c r="ADX66" s="83"/>
      <c r="ADY66" s="83"/>
      <c r="ADZ66" s="83"/>
      <c r="AEA66" s="83"/>
      <c r="AEB66" s="83"/>
      <c r="AEC66" s="83"/>
      <c r="AED66" s="83"/>
      <c r="AEE66" s="83"/>
      <c r="AEF66" s="83"/>
      <c r="AEG66" s="83"/>
      <c r="AEH66" s="83"/>
      <c r="AEI66" s="83"/>
      <c r="AEJ66" s="83"/>
      <c r="AEK66" s="83"/>
      <c r="AEL66" s="83"/>
      <c r="AEM66" s="83"/>
      <c r="AEN66" s="83"/>
      <c r="AEO66" s="83"/>
      <c r="AEP66" s="83"/>
      <c r="AEQ66" s="83"/>
      <c r="AER66" s="83"/>
      <c r="AES66" s="83"/>
      <c r="AET66" s="83"/>
      <c r="AEU66" s="83"/>
      <c r="AEV66" s="83"/>
      <c r="AEW66" s="83"/>
      <c r="AEX66" s="83"/>
      <c r="AEY66" s="83"/>
      <c r="AEZ66" s="83"/>
      <c r="AFA66" s="83"/>
      <c r="AFB66" s="83"/>
      <c r="AFC66" s="83"/>
      <c r="AFD66" s="83"/>
      <c r="AFE66" s="83"/>
      <c r="AFF66" s="83"/>
      <c r="AFG66" s="83"/>
      <c r="AFH66" s="83"/>
      <c r="AFI66" s="83"/>
      <c r="AFJ66" s="83"/>
      <c r="AFK66" s="83"/>
      <c r="AFL66" s="83"/>
      <c r="AFM66" s="83"/>
      <c r="AFN66" s="83"/>
      <c r="AFO66" s="83"/>
      <c r="AFP66" s="83"/>
      <c r="AFQ66" s="83"/>
      <c r="AFR66" s="83"/>
      <c r="AFS66" s="83"/>
      <c r="AFT66" s="83"/>
      <c r="AFU66" s="83"/>
      <c r="AFV66" s="83"/>
      <c r="AFW66" s="83"/>
      <c r="AFX66" s="83"/>
      <c r="AFY66" s="83"/>
      <c r="AFZ66" s="83"/>
      <c r="AGA66" s="83"/>
      <c r="AGB66" s="83"/>
      <c r="AGC66" s="83"/>
      <c r="AGD66" s="83"/>
      <c r="AGE66" s="83"/>
      <c r="AGF66" s="83"/>
      <c r="AGG66" s="83"/>
      <c r="AGH66" s="83"/>
      <c r="AGI66" s="83"/>
      <c r="AGJ66" s="83"/>
      <c r="AGK66" s="83"/>
      <c r="AGL66" s="83"/>
      <c r="AGM66" s="83"/>
      <c r="AGN66" s="83"/>
      <c r="AGO66" s="83"/>
      <c r="AGP66" s="83"/>
      <c r="AGQ66" s="83"/>
      <c r="AGR66" s="83"/>
      <c r="AGS66" s="83"/>
      <c r="AGT66" s="83"/>
      <c r="AGU66" s="83"/>
      <c r="AGV66" s="83"/>
      <c r="AGW66" s="83"/>
      <c r="AGX66" s="83"/>
      <c r="AGY66" s="83"/>
      <c r="AGZ66" s="83"/>
      <c r="AHA66" s="83"/>
      <c r="AHB66" s="83"/>
      <c r="AHC66" s="83"/>
      <c r="AHD66" s="83"/>
      <c r="AHE66" s="83"/>
      <c r="AHF66" s="83"/>
      <c r="AHG66" s="83"/>
      <c r="AHH66" s="83"/>
      <c r="AHI66" s="83"/>
      <c r="AHJ66" s="83"/>
      <c r="AHK66" s="83"/>
      <c r="AHL66" s="83"/>
      <c r="AHM66" s="83"/>
      <c r="AHN66" s="83"/>
      <c r="AHO66" s="83"/>
      <c r="AHP66" s="83"/>
      <c r="AHQ66" s="83"/>
      <c r="AHR66" s="83"/>
      <c r="AHS66" s="83"/>
      <c r="AHT66" s="83"/>
      <c r="AHU66" s="83"/>
      <c r="AHV66" s="83"/>
      <c r="AHW66" s="83"/>
      <c r="AHX66" s="83"/>
      <c r="AHY66" s="83"/>
      <c r="AHZ66" s="83"/>
      <c r="AIA66" s="83"/>
    </row>
    <row r="67" spans="2:911" x14ac:dyDescent="0.25">
      <c r="B67" s="47" t="s">
        <v>181</v>
      </c>
      <c r="C67" s="48" t="s">
        <v>164</v>
      </c>
      <c r="D67" s="48">
        <v>39.5</v>
      </c>
      <c r="E67" s="48"/>
      <c r="F67" s="48">
        <v>39.5</v>
      </c>
      <c r="G67" s="48"/>
      <c r="H67" s="49">
        <v>565</v>
      </c>
      <c r="I67" s="49">
        <f>+H67*F67</f>
        <v>22317.5</v>
      </c>
      <c r="J67" s="82"/>
      <c r="K67" s="82"/>
      <c r="L67" s="82"/>
      <c r="M67" s="82"/>
      <c r="N67" s="82"/>
      <c r="O67" s="82"/>
      <c r="P67" s="82"/>
      <c r="Q67" s="82"/>
      <c r="R67" s="82"/>
      <c r="S67" s="82"/>
      <c r="T67" s="82"/>
      <c r="U67" s="82"/>
      <c r="V67" s="82"/>
      <c r="W67" s="82"/>
      <c r="X67" s="82"/>
      <c r="Y67" s="82"/>
      <c r="Z67" s="82"/>
      <c r="AA67" s="82"/>
      <c r="AB67" s="82"/>
      <c r="AC67" s="82"/>
      <c r="AD67" s="82"/>
      <c r="AE67" s="82"/>
      <c r="AF67" s="82"/>
      <c r="AG67" s="82"/>
      <c r="AH67" s="82"/>
      <c r="AI67" s="82"/>
      <c r="AJ67" s="82"/>
      <c r="AK67" s="82"/>
      <c r="AL67" s="82"/>
      <c r="AM67" s="82"/>
      <c r="AN67" s="82"/>
      <c r="AO67" s="82"/>
      <c r="AP67" s="82"/>
      <c r="AQ67" s="82"/>
      <c r="AR67" s="82"/>
      <c r="AS67" s="82"/>
      <c r="AT67" s="82"/>
      <c r="AU67" s="82"/>
      <c r="AV67" s="82"/>
      <c r="AW67" s="82"/>
      <c r="AX67" s="82"/>
      <c r="AY67" s="82"/>
      <c r="AZ67" s="82"/>
      <c r="BA67" s="82"/>
      <c r="BB67" s="82"/>
      <c r="BC67" s="82"/>
      <c r="BD67" s="82"/>
      <c r="BE67" s="82"/>
      <c r="BF67" s="82"/>
      <c r="BG67" s="82"/>
      <c r="BH67" s="82"/>
      <c r="BI67" s="82"/>
      <c r="BJ67" s="82"/>
      <c r="BK67" s="82"/>
      <c r="BL67" s="82"/>
      <c r="BM67" s="82"/>
      <c r="BN67" s="82"/>
      <c r="BO67" s="82"/>
      <c r="BP67" s="82"/>
      <c r="BQ67" s="82"/>
      <c r="BR67" s="82"/>
      <c r="BS67" s="82"/>
      <c r="BT67" s="82"/>
      <c r="BU67" s="82"/>
      <c r="BV67" s="82"/>
      <c r="BW67" s="82"/>
      <c r="BX67" s="82"/>
      <c r="BY67" s="82"/>
      <c r="BZ67" s="82"/>
      <c r="CA67" s="82"/>
      <c r="CB67" s="82"/>
      <c r="CC67" s="82"/>
      <c r="CD67" s="82"/>
      <c r="CE67" s="82"/>
      <c r="CF67" s="82"/>
      <c r="CG67" s="82"/>
      <c r="CH67" s="82"/>
      <c r="CI67" s="82"/>
      <c r="CJ67" s="82"/>
      <c r="CK67" s="82"/>
      <c r="CL67" s="82"/>
      <c r="CM67" s="82"/>
      <c r="CN67" s="82"/>
      <c r="CO67" s="82"/>
      <c r="CP67" s="82"/>
      <c r="CQ67" s="82"/>
      <c r="CR67" s="82"/>
      <c r="CS67" s="82"/>
      <c r="CT67" s="82"/>
      <c r="CU67" s="82"/>
      <c r="CV67" s="82"/>
      <c r="CW67" s="82"/>
      <c r="CX67" s="82"/>
      <c r="CY67" s="82"/>
      <c r="CZ67" s="82"/>
      <c r="DA67" s="82"/>
      <c r="DB67" s="82"/>
      <c r="DC67" s="82"/>
      <c r="DD67" s="82"/>
      <c r="DE67" s="82"/>
      <c r="DF67" s="82"/>
      <c r="DG67" s="82"/>
      <c r="DH67" s="82"/>
      <c r="DI67" s="82"/>
      <c r="DJ67" s="82"/>
      <c r="DK67" s="82"/>
      <c r="DL67" s="82"/>
      <c r="DM67" s="82"/>
      <c r="DN67" s="82"/>
      <c r="DO67" s="82"/>
      <c r="DP67" s="82"/>
      <c r="DQ67" s="82"/>
      <c r="DR67" s="82"/>
      <c r="DS67" s="82"/>
      <c r="DT67" s="82"/>
      <c r="DU67" s="82"/>
      <c r="DV67" s="82"/>
      <c r="DW67" s="82"/>
      <c r="DX67" s="82"/>
      <c r="DY67" s="82"/>
      <c r="DZ67" s="82"/>
      <c r="EA67" s="82"/>
      <c r="EB67" s="82"/>
      <c r="EC67" s="82"/>
      <c r="ED67" s="82"/>
      <c r="EE67" s="82"/>
      <c r="EF67" s="82"/>
      <c r="EG67" s="82"/>
      <c r="EH67" s="82"/>
      <c r="EI67" s="82"/>
      <c r="EJ67" s="82"/>
      <c r="EK67" s="82"/>
      <c r="EL67" s="82"/>
      <c r="EM67" s="82"/>
      <c r="EN67" s="82"/>
      <c r="EO67" s="82"/>
      <c r="EP67" s="82"/>
      <c r="EQ67" s="82"/>
      <c r="ER67" s="82"/>
      <c r="ES67" s="82"/>
      <c r="ET67" s="82"/>
      <c r="EU67" s="82"/>
      <c r="EV67" s="82"/>
      <c r="EW67" s="82"/>
      <c r="EX67" s="82"/>
      <c r="EY67" s="82"/>
      <c r="EZ67" s="82"/>
      <c r="FA67" s="82"/>
      <c r="FB67" s="82"/>
      <c r="FC67" s="82"/>
      <c r="FD67" s="82"/>
      <c r="FE67" s="82"/>
      <c r="FF67" s="82"/>
      <c r="FG67" s="82"/>
      <c r="FH67" s="82"/>
      <c r="FI67" s="82"/>
      <c r="FJ67" s="82"/>
      <c r="FK67" s="82"/>
      <c r="FL67" s="82"/>
      <c r="FM67" s="82"/>
      <c r="FN67" s="82"/>
      <c r="FO67" s="82"/>
      <c r="FP67" s="82"/>
      <c r="FQ67" s="82"/>
      <c r="FR67" s="82"/>
      <c r="FS67" s="82"/>
      <c r="FT67" s="82"/>
      <c r="FU67" s="82"/>
      <c r="FV67" s="82"/>
      <c r="FW67" s="82"/>
      <c r="FX67" s="82"/>
      <c r="FY67" s="82"/>
      <c r="FZ67" s="82"/>
      <c r="GA67" s="82"/>
      <c r="GB67" s="82"/>
      <c r="GC67" s="82"/>
      <c r="GD67" s="82"/>
      <c r="GE67" s="82"/>
      <c r="GF67" s="82"/>
      <c r="GG67" s="82"/>
      <c r="GH67" s="82"/>
      <c r="GI67" s="82"/>
      <c r="GJ67" s="82"/>
      <c r="GK67" s="82"/>
      <c r="GL67" s="82"/>
      <c r="GM67" s="82"/>
      <c r="GN67" s="82"/>
      <c r="GO67" s="82"/>
      <c r="GP67" s="82"/>
      <c r="GQ67" s="82"/>
      <c r="GR67" s="82"/>
      <c r="GS67" s="82"/>
      <c r="GT67" s="82"/>
      <c r="GU67" s="82"/>
      <c r="GV67" s="82"/>
      <c r="GW67" s="82"/>
      <c r="GX67" s="82"/>
      <c r="GY67" s="82"/>
      <c r="GZ67" s="82"/>
      <c r="HA67" s="82"/>
      <c r="HB67" s="82"/>
      <c r="HC67" s="82"/>
      <c r="HD67" s="82"/>
      <c r="HE67" s="82"/>
      <c r="HF67" s="82"/>
      <c r="HG67" s="82"/>
      <c r="HH67" s="82"/>
      <c r="HI67" s="82"/>
      <c r="HJ67" s="82"/>
      <c r="HK67" s="82"/>
      <c r="HL67" s="82"/>
      <c r="HM67" s="82"/>
      <c r="HN67" s="82"/>
      <c r="HO67" s="82"/>
      <c r="HP67" s="82"/>
      <c r="HQ67" s="82"/>
      <c r="HR67" s="82"/>
      <c r="HS67" s="82"/>
      <c r="HT67" s="82"/>
      <c r="HU67" s="82"/>
      <c r="HV67" s="82"/>
      <c r="HW67" s="82"/>
      <c r="HX67" s="82"/>
      <c r="HY67" s="82"/>
      <c r="HZ67" s="82"/>
      <c r="IA67" s="82"/>
      <c r="IB67" s="82"/>
      <c r="IC67" s="82"/>
      <c r="ID67" s="82"/>
      <c r="IE67" s="82"/>
      <c r="IF67" s="82"/>
      <c r="IG67" s="82"/>
      <c r="IH67" s="82"/>
      <c r="II67" s="82"/>
      <c r="IJ67" s="82"/>
      <c r="IK67" s="82"/>
      <c r="IL67" s="82"/>
      <c r="IM67" s="82"/>
      <c r="IN67" s="82"/>
      <c r="IO67" s="82"/>
      <c r="IP67" s="82"/>
      <c r="IQ67" s="82"/>
      <c r="IR67" s="82"/>
      <c r="IS67" s="82"/>
      <c r="IT67" s="82"/>
      <c r="IU67" s="82"/>
      <c r="IV67" s="82"/>
      <c r="IW67" s="82"/>
      <c r="IX67" s="82"/>
      <c r="IY67" s="82"/>
      <c r="IZ67" s="82"/>
      <c r="JA67" s="82"/>
      <c r="JB67" s="82"/>
      <c r="JC67" s="82"/>
      <c r="JD67" s="82"/>
      <c r="JE67" s="82"/>
      <c r="JF67" s="82"/>
      <c r="JG67" s="82"/>
      <c r="JH67" s="82"/>
      <c r="JI67" s="82"/>
      <c r="JJ67" s="82"/>
      <c r="JK67" s="82"/>
      <c r="JL67" s="82"/>
      <c r="JM67" s="82"/>
      <c r="JN67" s="82"/>
      <c r="JO67" s="82"/>
      <c r="JP67" s="82"/>
      <c r="JQ67" s="82"/>
      <c r="JR67" s="82"/>
      <c r="JS67" s="82"/>
      <c r="JT67" s="82"/>
      <c r="JU67" s="82"/>
      <c r="JV67" s="82"/>
      <c r="JW67" s="82"/>
      <c r="JX67" s="82"/>
      <c r="JY67" s="82"/>
      <c r="JZ67" s="82"/>
      <c r="KA67" s="82"/>
      <c r="KB67" s="82"/>
      <c r="KC67" s="82"/>
      <c r="KD67" s="82"/>
      <c r="KE67" s="82"/>
      <c r="KF67" s="82"/>
      <c r="KG67" s="82"/>
      <c r="KH67" s="82"/>
      <c r="KI67" s="82"/>
      <c r="KJ67" s="82"/>
      <c r="KK67" s="82"/>
      <c r="KL67" s="82"/>
      <c r="KM67" s="82"/>
      <c r="KN67" s="82"/>
      <c r="KO67" s="82"/>
      <c r="KP67" s="82"/>
      <c r="KQ67" s="82"/>
      <c r="KR67" s="82"/>
      <c r="KS67" s="82"/>
      <c r="KT67" s="82"/>
      <c r="KU67" s="82"/>
      <c r="KV67" s="82"/>
      <c r="KW67" s="82"/>
      <c r="KX67" s="82"/>
      <c r="KY67" s="82"/>
      <c r="KZ67" s="82"/>
      <c r="LA67" s="82"/>
      <c r="LB67" s="82"/>
      <c r="LC67" s="82"/>
      <c r="LD67" s="82"/>
      <c r="LE67" s="82"/>
      <c r="LF67" s="82"/>
      <c r="LG67" s="82"/>
      <c r="LH67" s="82"/>
      <c r="LI67" s="82"/>
      <c r="LJ67" s="82"/>
      <c r="LK67" s="82"/>
      <c r="LL67" s="82"/>
      <c r="LM67" s="82"/>
      <c r="LN67" s="82"/>
      <c r="LO67" s="82"/>
      <c r="LP67" s="82"/>
      <c r="LQ67" s="82"/>
      <c r="LR67" s="82"/>
      <c r="LS67" s="82"/>
      <c r="LT67" s="82"/>
      <c r="LU67" s="82"/>
      <c r="LV67" s="82"/>
      <c r="LW67" s="82"/>
      <c r="LX67" s="82"/>
      <c r="LY67" s="82"/>
      <c r="LZ67" s="82"/>
      <c r="MA67" s="82"/>
      <c r="MB67" s="82"/>
      <c r="MC67" s="82"/>
      <c r="MD67" s="82"/>
      <c r="ME67" s="82"/>
      <c r="MF67" s="82"/>
      <c r="MG67" s="82"/>
      <c r="MH67" s="82"/>
      <c r="MI67" s="82"/>
      <c r="MJ67" s="82"/>
      <c r="MK67" s="82"/>
      <c r="ML67" s="82"/>
      <c r="MM67" s="82"/>
      <c r="MN67" s="82"/>
      <c r="MO67" s="82"/>
      <c r="MP67" s="82"/>
      <c r="MQ67" s="82"/>
      <c r="MR67" s="82"/>
      <c r="MS67" s="82"/>
      <c r="MT67" s="82"/>
      <c r="MU67" s="82"/>
      <c r="MV67" s="82"/>
      <c r="MW67" s="82"/>
      <c r="MX67" s="82"/>
      <c r="MY67" s="82"/>
      <c r="MZ67" s="82"/>
      <c r="NA67" s="82"/>
      <c r="NB67" s="82"/>
      <c r="NC67" s="82"/>
      <c r="ND67" s="82"/>
      <c r="NE67" s="82"/>
      <c r="NF67" s="82"/>
      <c r="NG67" s="82"/>
      <c r="NH67" s="82"/>
      <c r="NI67" s="82"/>
      <c r="NJ67" s="82"/>
      <c r="NK67" s="82"/>
      <c r="NL67" s="82"/>
      <c r="NM67" s="82"/>
      <c r="NN67" s="82"/>
      <c r="NO67" s="82"/>
      <c r="NP67" s="82"/>
      <c r="NQ67" s="82"/>
      <c r="NR67" s="82"/>
      <c r="NS67" s="82"/>
      <c r="NT67" s="82"/>
      <c r="NU67" s="82"/>
      <c r="NV67" s="82"/>
      <c r="NW67" s="82"/>
      <c r="NX67" s="82"/>
      <c r="NY67" s="82"/>
      <c r="NZ67" s="82"/>
      <c r="OA67" s="82"/>
      <c r="OB67" s="82"/>
      <c r="OC67" s="82"/>
      <c r="OD67" s="82"/>
      <c r="OE67" s="82"/>
      <c r="OF67" s="82"/>
      <c r="OG67" s="82"/>
      <c r="OH67" s="82"/>
      <c r="OI67" s="82"/>
      <c r="OJ67" s="82"/>
      <c r="OK67" s="82"/>
      <c r="OL67" s="82"/>
      <c r="OM67" s="82"/>
      <c r="ON67" s="82"/>
      <c r="OO67" s="82"/>
      <c r="OP67" s="82"/>
      <c r="OQ67" s="82"/>
      <c r="OR67" s="82"/>
      <c r="OS67" s="82"/>
      <c r="OT67" s="82"/>
      <c r="OU67" s="82"/>
      <c r="OV67" s="82"/>
      <c r="OW67" s="82"/>
      <c r="OX67" s="82"/>
      <c r="OY67" s="82"/>
      <c r="OZ67" s="82"/>
      <c r="PA67" s="82"/>
      <c r="PB67" s="82"/>
      <c r="PC67" s="82"/>
      <c r="PD67" s="82"/>
      <c r="PE67" s="82"/>
      <c r="PF67" s="82"/>
      <c r="PG67" s="82"/>
      <c r="PH67" s="82"/>
      <c r="PI67" s="82"/>
      <c r="PJ67" s="82"/>
      <c r="PK67" s="82"/>
      <c r="PL67" s="82"/>
      <c r="PM67" s="82"/>
      <c r="PN67" s="82"/>
      <c r="PO67" s="82"/>
      <c r="PP67" s="82"/>
      <c r="PQ67" s="82"/>
      <c r="PR67" s="82"/>
      <c r="PS67" s="82"/>
      <c r="PT67" s="82"/>
      <c r="PU67" s="82"/>
      <c r="PV67" s="82"/>
      <c r="PW67" s="82"/>
      <c r="PX67" s="82"/>
      <c r="PY67" s="82"/>
      <c r="PZ67" s="82"/>
      <c r="QA67" s="82"/>
      <c r="QB67" s="82"/>
      <c r="QC67" s="82"/>
      <c r="QD67" s="82"/>
      <c r="QE67" s="82"/>
      <c r="QF67" s="82"/>
      <c r="QG67" s="82"/>
      <c r="QH67" s="82"/>
      <c r="QI67" s="82"/>
      <c r="QJ67" s="82"/>
      <c r="QK67" s="82"/>
      <c r="QL67" s="82"/>
      <c r="QM67" s="82"/>
      <c r="QN67" s="82"/>
      <c r="QO67" s="82"/>
      <c r="QP67" s="82"/>
      <c r="QQ67" s="82"/>
      <c r="QR67" s="82"/>
      <c r="QS67" s="82"/>
      <c r="QT67" s="82"/>
      <c r="QU67" s="82"/>
      <c r="QV67" s="82"/>
      <c r="QW67" s="82"/>
      <c r="QX67" s="82"/>
      <c r="QY67" s="82"/>
      <c r="QZ67" s="82"/>
      <c r="RA67" s="82"/>
      <c r="RB67" s="82"/>
      <c r="RC67" s="82"/>
      <c r="RD67" s="82"/>
      <c r="RE67" s="82"/>
      <c r="RF67" s="82"/>
      <c r="RG67" s="82"/>
      <c r="RH67" s="82"/>
      <c r="RI67" s="82"/>
      <c r="RJ67" s="82"/>
      <c r="RK67" s="82"/>
      <c r="RL67" s="82"/>
      <c r="RM67" s="82"/>
      <c r="RN67" s="82"/>
      <c r="RO67" s="82"/>
      <c r="RP67" s="82"/>
      <c r="RQ67" s="82"/>
      <c r="RR67" s="82"/>
      <c r="RS67" s="82"/>
      <c r="RT67" s="82"/>
      <c r="RU67" s="82"/>
      <c r="RV67" s="82"/>
      <c r="RW67" s="82"/>
      <c r="RX67" s="82"/>
      <c r="RY67" s="82"/>
      <c r="RZ67" s="82"/>
      <c r="SA67" s="82"/>
      <c r="SB67" s="82"/>
      <c r="SC67" s="82"/>
      <c r="SD67" s="82"/>
      <c r="SE67" s="82"/>
      <c r="SF67" s="82"/>
      <c r="SG67" s="82"/>
      <c r="SH67" s="82"/>
      <c r="SI67" s="82"/>
      <c r="SJ67" s="82"/>
      <c r="SK67" s="82"/>
      <c r="SL67" s="82"/>
      <c r="SM67" s="82"/>
      <c r="SN67" s="82"/>
      <c r="SO67" s="82"/>
      <c r="SP67" s="82"/>
      <c r="SQ67" s="82"/>
      <c r="SR67" s="82"/>
      <c r="SS67" s="82"/>
      <c r="ST67" s="82"/>
      <c r="SU67" s="82"/>
      <c r="SV67" s="82"/>
      <c r="SW67" s="82"/>
      <c r="SX67" s="82"/>
      <c r="SY67" s="82"/>
      <c r="SZ67" s="82"/>
      <c r="TA67" s="82"/>
      <c r="TB67" s="82"/>
      <c r="TC67" s="82"/>
      <c r="TD67" s="82"/>
      <c r="TE67" s="82"/>
      <c r="TF67" s="82"/>
      <c r="TG67" s="82"/>
      <c r="TH67" s="82"/>
      <c r="TI67" s="82"/>
      <c r="TJ67" s="82"/>
      <c r="TK67" s="82"/>
      <c r="TL67" s="82"/>
      <c r="TM67" s="82"/>
      <c r="TN67" s="82"/>
      <c r="TO67" s="82"/>
      <c r="TP67" s="82"/>
      <c r="TQ67" s="82"/>
      <c r="TR67" s="82"/>
      <c r="TS67" s="82"/>
      <c r="TT67" s="82"/>
      <c r="TU67" s="82"/>
      <c r="TV67" s="82"/>
      <c r="TW67" s="82"/>
      <c r="TX67" s="82"/>
      <c r="TY67" s="82"/>
      <c r="TZ67" s="82"/>
      <c r="UA67" s="82"/>
      <c r="UB67" s="82"/>
      <c r="UC67" s="82"/>
      <c r="UD67" s="82"/>
      <c r="UE67" s="82"/>
      <c r="UF67" s="82"/>
      <c r="UG67" s="82"/>
      <c r="UH67" s="82"/>
      <c r="UI67" s="82"/>
      <c r="UJ67" s="82"/>
      <c r="UK67" s="82"/>
      <c r="UL67" s="82"/>
      <c r="UM67" s="82"/>
      <c r="UN67" s="82"/>
      <c r="UO67" s="82"/>
      <c r="UP67" s="82"/>
      <c r="UQ67" s="82"/>
      <c r="UR67" s="82"/>
      <c r="US67" s="82"/>
      <c r="UT67" s="82"/>
      <c r="UU67" s="82"/>
      <c r="UV67" s="82"/>
      <c r="UW67" s="82"/>
      <c r="UX67" s="82"/>
      <c r="UY67" s="82"/>
      <c r="UZ67" s="82"/>
      <c r="VA67" s="82"/>
      <c r="VB67" s="82"/>
      <c r="VC67" s="82"/>
      <c r="VD67" s="82"/>
      <c r="VE67" s="82"/>
      <c r="VF67" s="82"/>
      <c r="VG67" s="82"/>
      <c r="VH67" s="82"/>
      <c r="VI67" s="82"/>
      <c r="VJ67" s="82"/>
      <c r="VK67" s="82"/>
      <c r="VL67" s="82"/>
      <c r="VM67" s="82"/>
      <c r="VN67" s="82"/>
      <c r="VO67" s="82"/>
      <c r="VP67" s="82"/>
      <c r="VQ67" s="82"/>
      <c r="VR67" s="82"/>
      <c r="VS67" s="82"/>
      <c r="VT67" s="82"/>
      <c r="VU67" s="82"/>
      <c r="VV67" s="82"/>
      <c r="VW67" s="82"/>
      <c r="VX67" s="82"/>
      <c r="VY67" s="82"/>
      <c r="VZ67" s="82"/>
      <c r="WA67" s="82"/>
      <c r="WB67" s="82"/>
      <c r="WC67" s="82"/>
      <c r="WD67" s="82"/>
      <c r="WE67" s="82"/>
      <c r="WF67" s="82"/>
      <c r="WG67" s="82"/>
      <c r="WH67" s="82"/>
      <c r="WI67" s="82"/>
      <c r="WJ67" s="82"/>
      <c r="WK67" s="82"/>
      <c r="WL67" s="82"/>
      <c r="WM67" s="82"/>
      <c r="WN67" s="82"/>
      <c r="WO67" s="82"/>
      <c r="WP67" s="82"/>
      <c r="WQ67" s="82"/>
      <c r="WR67" s="82"/>
      <c r="WS67" s="82"/>
      <c r="WT67" s="82"/>
      <c r="WU67" s="82"/>
      <c r="WV67" s="82"/>
      <c r="WW67" s="82"/>
      <c r="WX67" s="82"/>
      <c r="WY67" s="82"/>
      <c r="WZ67" s="82"/>
      <c r="XA67" s="82"/>
      <c r="XB67" s="82"/>
      <c r="XC67" s="82"/>
      <c r="XD67" s="82"/>
      <c r="XE67" s="82"/>
      <c r="XF67" s="82"/>
      <c r="XG67" s="82"/>
      <c r="XH67" s="82"/>
      <c r="XI67" s="82"/>
      <c r="XJ67" s="82"/>
      <c r="XK67" s="82"/>
      <c r="XL67" s="82"/>
      <c r="XM67" s="82"/>
      <c r="XN67" s="82"/>
      <c r="XO67" s="82"/>
      <c r="XP67" s="82"/>
      <c r="XQ67" s="82"/>
      <c r="XR67" s="82"/>
      <c r="XS67" s="82"/>
      <c r="XT67" s="82"/>
      <c r="XU67" s="82"/>
      <c r="XV67" s="82"/>
      <c r="XW67" s="82"/>
      <c r="XX67" s="82"/>
      <c r="XY67" s="82"/>
      <c r="XZ67" s="82"/>
      <c r="YA67" s="82"/>
      <c r="YB67" s="82"/>
      <c r="YC67" s="82"/>
      <c r="YD67" s="82"/>
      <c r="YE67" s="82"/>
      <c r="YF67" s="82"/>
      <c r="YG67" s="82"/>
      <c r="YH67" s="82"/>
      <c r="YI67" s="82"/>
      <c r="YJ67" s="82"/>
      <c r="YK67" s="82"/>
      <c r="YL67" s="82"/>
      <c r="YM67" s="82"/>
      <c r="YN67" s="82"/>
      <c r="YO67" s="82"/>
      <c r="YP67" s="82"/>
      <c r="YQ67" s="82"/>
      <c r="YR67" s="82"/>
      <c r="YS67" s="82"/>
      <c r="YT67" s="82"/>
      <c r="YU67" s="82"/>
      <c r="YV67" s="82"/>
      <c r="YW67" s="82"/>
      <c r="YX67" s="82"/>
      <c r="YY67" s="82"/>
      <c r="YZ67" s="82"/>
      <c r="ZA67" s="82"/>
      <c r="ZB67" s="82"/>
      <c r="ZC67" s="82"/>
      <c r="ZD67" s="82"/>
      <c r="ZE67" s="82"/>
      <c r="ZF67" s="82"/>
      <c r="ZG67" s="82"/>
      <c r="ZH67" s="82"/>
      <c r="ZI67" s="82"/>
      <c r="ZJ67" s="82"/>
      <c r="ZK67" s="82"/>
      <c r="ZL67" s="82"/>
      <c r="ZM67" s="82"/>
      <c r="ZN67" s="82"/>
      <c r="ZO67" s="82"/>
      <c r="ZP67" s="82"/>
      <c r="ZQ67" s="82"/>
      <c r="ZR67" s="82"/>
      <c r="ZS67" s="82"/>
      <c r="ZT67" s="82"/>
      <c r="ZU67" s="82"/>
      <c r="ZV67" s="82"/>
      <c r="ZW67" s="82"/>
      <c r="ZX67" s="82"/>
      <c r="ZY67" s="82"/>
      <c r="ZZ67" s="82"/>
      <c r="AAA67" s="82"/>
      <c r="AAB67" s="82"/>
      <c r="AAC67" s="82"/>
      <c r="AAD67" s="82"/>
      <c r="AAE67" s="82"/>
      <c r="AAF67" s="82"/>
      <c r="AAG67" s="82"/>
      <c r="AAH67" s="82"/>
      <c r="AAI67" s="82"/>
      <c r="AAJ67" s="82"/>
      <c r="AAK67" s="82"/>
      <c r="AAL67" s="82"/>
      <c r="AAM67" s="82"/>
      <c r="AAN67" s="82"/>
      <c r="AAO67" s="82"/>
      <c r="AAP67" s="82"/>
      <c r="AAQ67" s="82"/>
      <c r="AAR67" s="82"/>
      <c r="AAS67" s="82"/>
      <c r="AAT67" s="82"/>
      <c r="AAU67" s="82"/>
      <c r="AAV67" s="82"/>
      <c r="AAW67" s="82"/>
      <c r="AAX67" s="82"/>
      <c r="AAY67" s="82"/>
      <c r="AAZ67" s="82"/>
      <c r="ABA67" s="82"/>
      <c r="ABB67" s="82"/>
      <c r="ABC67" s="82"/>
      <c r="ABD67" s="82"/>
      <c r="ABE67" s="82"/>
      <c r="ABF67" s="82"/>
      <c r="ABG67" s="82"/>
      <c r="ABH67" s="82"/>
      <c r="ABI67" s="82"/>
      <c r="ABJ67" s="82"/>
      <c r="ABK67" s="82"/>
      <c r="ABL67" s="82"/>
      <c r="ABM67" s="82"/>
      <c r="ABN67" s="82"/>
      <c r="ABO67" s="82"/>
      <c r="ABP67" s="82"/>
      <c r="ABQ67" s="82"/>
      <c r="ABR67" s="82"/>
      <c r="ABS67" s="82"/>
      <c r="ABT67" s="82"/>
      <c r="ABU67" s="82"/>
      <c r="ABV67" s="82"/>
      <c r="ABW67" s="82"/>
      <c r="ABX67" s="82"/>
      <c r="ABY67" s="82"/>
      <c r="ABZ67" s="82"/>
      <c r="ACA67" s="82"/>
      <c r="ACB67" s="82"/>
      <c r="ACC67" s="82"/>
      <c r="ACD67" s="82"/>
      <c r="ACE67" s="82"/>
      <c r="ACF67" s="82"/>
      <c r="ACG67" s="82"/>
      <c r="ACH67" s="82"/>
      <c r="ACI67" s="82"/>
      <c r="ACJ67" s="82"/>
      <c r="ACK67" s="82"/>
      <c r="ACL67" s="82"/>
      <c r="ACM67" s="82"/>
      <c r="ACN67" s="82"/>
      <c r="ACO67" s="82"/>
      <c r="ACP67" s="82"/>
      <c r="ACQ67" s="82"/>
      <c r="ACR67" s="82"/>
      <c r="ACS67" s="82"/>
      <c r="ACT67" s="82"/>
      <c r="ACU67" s="82"/>
      <c r="ACV67" s="82"/>
      <c r="ACW67" s="82"/>
      <c r="ACX67" s="82"/>
      <c r="ACY67" s="82"/>
      <c r="ACZ67" s="82"/>
      <c r="ADA67" s="82"/>
      <c r="ADB67" s="82"/>
      <c r="ADC67" s="82"/>
      <c r="ADD67" s="82"/>
      <c r="ADE67" s="82"/>
      <c r="ADF67" s="82"/>
      <c r="ADG67" s="82"/>
      <c r="ADH67" s="82"/>
      <c r="ADI67" s="82"/>
      <c r="ADJ67" s="82"/>
      <c r="ADK67" s="82"/>
      <c r="ADL67" s="82"/>
      <c r="ADM67" s="82"/>
      <c r="ADN67" s="82"/>
      <c r="ADO67" s="82"/>
      <c r="ADP67" s="82"/>
      <c r="ADQ67" s="82"/>
      <c r="ADR67" s="82"/>
      <c r="ADS67" s="82"/>
      <c r="ADT67" s="82"/>
      <c r="ADU67" s="82"/>
      <c r="ADV67" s="82"/>
      <c r="ADW67" s="82"/>
      <c r="ADX67" s="82"/>
      <c r="ADY67" s="82"/>
      <c r="ADZ67" s="82"/>
      <c r="AEA67" s="82"/>
      <c r="AEB67" s="82"/>
      <c r="AEC67" s="82"/>
      <c r="AED67" s="82"/>
      <c r="AEE67" s="82"/>
      <c r="AEF67" s="82"/>
      <c r="AEG67" s="82"/>
      <c r="AEH67" s="82"/>
      <c r="AEI67" s="82"/>
      <c r="AEJ67" s="82"/>
      <c r="AEK67" s="82"/>
      <c r="AEL67" s="82"/>
      <c r="AEM67" s="82"/>
      <c r="AEN67" s="82"/>
      <c r="AEO67" s="82"/>
      <c r="AEP67" s="82"/>
      <c r="AEQ67" s="82"/>
      <c r="AER67" s="82"/>
      <c r="AES67" s="82"/>
      <c r="AET67" s="82"/>
      <c r="AEU67" s="82"/>
      <c r="AEV67" s="82"/>
      <c r="AEW67" s="82"/>
      <c r="AEX67" s="82"/>
      <c r="AEY67" s="82"/>
      <c r="AEZ67" s="82"/>
      <c r="AFA67" s="82"/>
      <c r="AFB67" s="82"/>
      <c r="AFC67" s="82"/>
      <c r="AFD67" s="82"/>
      <c r="AFE67" s="82"/>
      <c r="AFF67" s="82"/>
      <c r="AFG67" s="82"/>
      <c r="AFH67" s="82"/>
      <c r="AFI67" s="82"/>
      <c r="AFJ67" s="82"/>
      <c r="AFK67" s="82"/>
      <c r="AFL67" s="82"/>
      <c r="AFM67" s="82"/>
      <c r="AFN67" s="82"/>
      <c r="AFO67" s="82"/>
      <c r="AFP67" s="82"/>
      <c r="AFQ67" s="82"/>
      <c r="AFR67" s="82"/>
      <c r="AFS67" s="82"/>
      <c r="AFT67" s="82"/>
      <c r="AFU67" s="82"/>
      <c r="AFV67" s="82"/>
      <c r="AFW67" s="82"/>
      <c r="AFX67" s="82"/>
      <c r="AFY67" s="82"/>
      <c r="AFZ67" s="82"/>
      <c r="AGA67" s="82"/>
      <c r="AGB67" s="82"/>
      <c r="AGC67" s="82"/>
      <c r="AGD67" s="82"/>
      <c r="AGE67" s="82"/>
      <c r="AGF67" s="82"/>
      <c r="AGG67" s="82"/>
      <c r="AGH67" s="82"/>
      <c r="AGI67" s="82"/>
      <c r="AGJ67" s="82"/>
      <c r="AGK67" s="82"/>
      <c r="AGL67" s="82"/>
      <c r="AGM67" s="82"/>
      <c r="AGN67" s="82"/>
      <c r="AGO67" s="82"/>
      <c r="AGP67" s="82"/>
      <c r="AGQ67" s="82"/>
      <c r="AGR67" s="82"/>
      <c r="AGS67" s="82"/>
      <c r="AGT67" s="82"/>
      <c r="AGU67" s="82"/>
      <c r="AGV67" s="82"/>
      <c r="AGW67" s="82"/>
      <c r="AGX67" s="82"/>
      <c r="AGY67" s="82"/>
      <c r="AGZ67" s="82"/>
      <c r="AHA67" s="82"/>
      <c r="AHB67" s="82"/>
      <c r="AHC67" s="82"/>
      <c r="AHD67" s="82"/>
      <c r="AHE67" s="82"/>
      <c r="AHF67" s="82"/>
      <c r="AHG67" s="82"/>
      <c r="AHH67" s="82"/>
      <c r="AHI67" s="82"/>
      <c r="AHJ67" s="82"/>
      <c r="AHK67" s="82"/>
      <c r="AHL67" s="82"/>
      <c r="AHM67" s="82"/>
      <c r="AHN67" s="82"/>
      <c r="AHO67" s="82"/>
      <c r="AHP67" s="82"/>
      <c r="AHQ67" s="82"/>
      <c r="AHR67" s="82"/>
      <c r="AHS67" s="82"/>
      <c r="AHT67" s="82"/>
      <c r="AHU67" s="82"/>
      <c r="AHV67" s="82"/>
      <c r="AHW67" s="82"/>
      <c r="AHX67" s="82"/>
      <c r="AHY67" s="82"/>
      <c r="AHZ67" s="82"/>
      <c r="AIA67" s="82"/>
    </row>
    <row r="68" spans="2:911" x14ac:dyDescent="0.25">
      <c r="B68" s="47" t="s">
        <v>182</v>
      </c>
      <c r="C68" s="48" t="s">
        <v>164</v>
      </c>
      <c r="D68" s="48">
        <v>29</v>
      </c>
      <c r="E68" s="48"/>
      <c r="F68" s="48">
        <v>29</v>
      </c>
      <c r="G68" s="48"/>
      <c r="H68" s="49">
        <v>565</v>
      </c>
      <c r="I68" s="49">
        <f t="shared" ref="I68" si="2">+H68*F68</f>
        <v>16385</v>
      </c>
      <c r="J68" s="82"/>
      <c r="K68" s="82"/>
      <c r="L68" s="82"/>
      <c r="M68" s="82"/>
      <c r="N68" s="82"/>
      <c r="O68" s="82"/>
      <c r="P68" s="82"/>
      <c r="Q68" s="82"/>
      <c r="R68" s="82"/>
      <c r="S68" s="82"/>
      <c r="T68" s="82"/>
      <c r="U68" s="82"/>
      <c r="V68" s="82"/>
      <c r="W68" s="82"/>
      <c r="X68" s="82"/>
      <c r="Y68" s="82"/>
      <c r="Z68" s="82"/>
      <c r="AA68" s="82"/>
      <c r="AB68" s="82"/>
      <c r="AC68" s="82"/>
      <c r="AD68" s="82"/>
      <c r="AE68" s="82"/>
      <c r="AF68" s="82"/>
      <c r="AG68" s="82"/>
      <c r="AH68" s="82"/>
      <c r="AI68" s="82"/>
      <c r="AJ68" s="82"/>
      <c r="AK68" s="82"/>
      <c r="AL68" s="82"/>
      <c r="AM68" s="82"/>
      <c r="AN68" s="82"/>
      <c r="AO68" s="82"/>
      <c r="AP68" s="82"/>
      <c r="AQ68" s="82"/>
      <c r="AR68" s="82"/>
      <c r="AS68" s="82"/>
      <c r="AT68" s="82"/>
      <c r="AU68" s="82"/>
      <c r="AV68" s="82"/>
      <c r="AW68" s="82"/>
      <c r="AX68" s="82"/>
      <c r="AY68" s="82"/>
      <c r="AZ68" s="82"/>
      <c r="BA68" s="82"/>
      <c r="BB68" s="82"/>
      <c r="BC68" s="82"/>
      <c r="BD68" s="82"/>
      <c r="BE68" s="82"/>
      <c r="BF68" s="82"/>
      <c r="BG68" s="82"/>
      <c r="BH68" s="82"/>
      <c r="BI68" s="82"/>
      <c r="BJ68" s="82"/>
      <c r="BK68" s="82"/>
      <c r="BL68" s="82"/>
      <c r="BM68" s="82"/>
      <c r="BN68" s="82"/>
      <c r="BO68" s="82"/>
      <c r="BP68" s="82"/>
      <c r="BQ68" s="82"/>
      <c r="BR68" s="82"/>
      <c r="BS68" s="82"/>
      <c r="BT68" s="82"/>
      <c r="BU68" s="82"/>
      <c r="BV68" s="82"/>
      <c r="BW68" s="82"/>
      <c r="BX68" s="82"/>
      <c r="BY68" s="82"/>
      <c r="BZ68" s="82"/>
      <c r="CA68" s="82"/>
      <c r="CB68" s="82"/>
      <c r="CC68" s="82"/>
      <c r="CD68" s="82"/>
      <c r="CE68" s="82"/>
      <c r="CF68" s="82"/>
      <c r="CG68" s="82"/>
      <c r="CH68" s="82"/>
      <c r="CI68" s="82"/>
      <c r="CJ68" s="82"/>
      <c r="CK68" s="82"/>
      <c r="CL68" s="82"/>
      <c r="CM68" s="82"/>
      <c r="CN68" s="82"/>
      <c r="CO68" s="82"/>
      <c r="CP68" s="82"/>
      <c r="CQ68" s="82"/>
      <c r="CR68" s="82"/>
      <c r="CS68" s="82"/>
      <c r="CT68" s="82"/>
      <c r="CU68" s="82"/>
      <c r="CV68" s="82"/>
      <c r="CW68" s="82"/>
      <c r="CX68" s="82"/>
      <c r="CY68" s="82"/>
      <c r="CZ68" s="82"/>
      <c r="DA68" s="82"/>
      <c r="DB68" s="82"/>
      <c r="DC68" s="82"/>
      <c r="DD68" s="82"/>
      <c r="DE68" s="82"/>
      <c r="DF68" s="82"/>
      <c r="DG68" s="82"/>
      <c r="DH68" s="82"/>
      <c r="DI68" s="82"/>
      <c r="DJ68" s="82"/>
      <c r="DK68" s="82"/>
      <c r="DL68" s="82"/>
      <c r="DM68" s="82"/>
      <c r="DN68" s="82"/>
      <c r="DO68" s="82"/>
      <c r="DP68" s="82"/>
      <c r="DQ68" s="82"/>
      <c r="DR68" s="82"/>
      <c r="DS68" s="82"/>
      <c r="DT68" s="82"/>
      <c r="DU68" s="82"/>
      <c r="DV68" s="82"/>
      <c r="DW68" s="82"/>
      <c r="DX68" s="82"/>
      <c r="DY68" s="82"/>
      <c r="DZ68" s="82"/>
      <c r="EA68" s="82"/>
      <c r="EB68" s="82"/>
      <c r="EC68" s="82"/>
      <c r="ED68" s="82"/>
      <c r="EE68" s="82"/>
      <c r="EF68" s="82"/>
      <c r="EG68" s="82"/>
      <c r="EH68" s="82"/>
      <c r="EI68" s="82"/>
      <c r="EJ68" s="82"/>
      <c r="EK68" s="82"/>
      <c r="EL68" s="82"/>
      <c r="EM68" s="82"/>
      <c r="EN68" s="82"/>
      <c r="EO68" s="82"/>
      <c r="EP68" s="82"/>
      <c r="EQ68" s="82"/>
      <c r="ER68" s="82"/>
      <c r="ES68" s="82"/>
      <c r="ET68" s="82"/>
      <c r="EU68" s="82"/>
      <c r="EV68" s="82"/>
      <c r="EW68" s="82"/>
      <c r="EX68" s="82"/>
      <c r="EY68" s="82"/>
      <c r="EZ68" s="82"/>
      <c r="FA68" s="82"/>
      <c r="FB68" s="82"/>
      <c r="FC68" s="82"/>
      <c r="FD68" s="82"/>
      <c r="FE68" s="82"/>
      <c r="FF68" s="82"/>
      <c r="FG68" s="82"/>
      <c r="FH68" s="82"/>
      <c r="FI68" s="82"/>
      <c r="FJ68" s="82"/>
      <c r="FK68" s="82"/>
      <c r="FL68" s="82"/>
      <c r="FM68" s="82"/>
      <c r="FN68" s="82"/>
      <c r="FO68" s="82"/>
      <c r="FP68" s="82"/>
      <c r="FQ68" s="82"/>
      <c r="FR68" s="82"/>
      <c r="FS68" s="82"/>
      <c r="FT68" s="82"/>
      <c r="FU68" s="82"/>
      <c r="FV68" s="82"/>
      <c r="FW68" s="82"/>
      <c r="FX68" s="82"/>
      <c r="FY68" s="82"/>
      <c r="FZ68" s="82"/>
      <c r="GA68" s="82"/>
      <c r="GB68" s="82"/>
      <c r="GC68" s="82"/>
      <c r="GD68" s="82"/>
      <c r="GE68" s="82"/>
      <c r="GF68" s="82"/>
      <c r="GG68" s="82"/>
      <c r="GH68" s="82"/>
      <c r="GI68" s="82"/>
      <c r="GJ68" s="82"/>
      <c r="GK68" s="82"/>
      <c r="GL68" s="82"/>
      <c r="GM68" s="82"/>
      <c r="GN68" s="82"/>
      <c r="GO68" s="82"/>
      <c r="GP68" s="82"/>
      <c r="GQ68" s="82"/>
      <c r="GR68" s="82"/>
      <c r="GS68" s="82"/>
      <c r="GT68" s="82"/>
      <c r="GU68" s="82"/>
      <c r="GV68" s="82"/>
      <c r="GW68" s="82"/>
      <c r="GX68" s="82"/>
      <c r="GY68" s="82"/>
      <c r="GZ68" s="82"/>
      <c r="HA68" s="82"/>
      <c r="HB68" s="82"/>
      <c r="HC68" s="82"/>
      <c r="HD68" s="82"/>
      <c r="HE68" s="82"/>
      <c r="HF68" s="82"/>
      <c r="HG68" s="82"/>
      <c r="HH68" s="82"/>
      <c r="HI68" s="82"/>
      <c r="HJ68" s="82"/>
      <c r="HK68" s="82"/>
      <c r="HL68" s="82"/>
      <c r="HM68" s="82"/>
      <c r="HN68" s="82"/>
      <c r="HO68" s="82"/>
      <c r="HP68" s="82"/>
      <c r="HQ68" s="82"/>
      <c r="HR68" s="82"/>
      <c r="HS68" s="82"/>
      <c r="HT68" s="82"/>
      <c r="HU68" s="82"/>
      <c r="HV68" s="82"/>
      <c r="HW68" s="82"/>
      <c r="HX68" s="82"/>
      <c r="HY68" s="82"/>
      <c r="HZ68" s="82"/>
      <c r="IA68" s="82"/>
      <c r="IB68" s="82"/>
      <c r="IC68" s="82"/>
      <c r="ID68" s="82"/>
      <c r="IE68" s="82"/>
      <c r="IF68" s="82"/>
      <c r="IG68" s="82"/>
      <c r="IH68" s="82"/>
      <c r="II68" s="82"/>
      <c r="IJ68" s="82"/>
      <c r="IK68" s="82"/>
      <c r="IL68" s="82"/>
      <c r="IM68" s="82"/>
      <c r="IN68" s="82"/>
      <c r="IO68" s="82"/>
      <c r="IP68" s="82"/>
      <c r="IQ68" s="82"/>
      <c r="IR68" s="82"/>
      <c r="IS68" s="82"/>
      <c r="IT68" s="82"/>
      <c r="IU68" s="82"/>
      <c r="IV68" s="82"/>
      <c r="IW68" s="82"/>
      <c r="IX68" s="82"/>
      <c r="IY68" s="82"/>
      <c r="IZ68" s="82"/>
      <c r="JA68" s="82"/>
      <c r="JB68" s="82"/>
      <c r="JC68" s="82"/>
      <c r="JD68" s="82"/>
      <c r="JE68" s="82"/>
      <c r="JF68" s="82"/>
      <c r="JG68" s="82"/>
      <c r="JH68" s="82"/>
      <c r="JI68" s="82"/>
      <c r="JJ68" s="82"/>
      <c r="JK68" s="82"/>
      <c r="JL68" s="82"/>
      <c r="JM68" s="82"/>
      <c r="JN68" s="82"/>
      <c r="JO68" s="82"/>
      <c r="JP68" s="82"/>
      <c r="JQ68" s="82"/>
      <c r="JR68" s="82"/>
      <c r="JS68" s="82"/>
      <c r="JT68" s="82"/>
      <c r="JU68" s="82"/>
      <c r="JV68" s="82"/>
      <c r="JW68" s="82"/>
      <c r="JX68" s="82"/>
      <c r="JY68" s="82"/>
      <c r="JZ68" s="82"/>
      <c r="KA68" s="82"/>
      <c r="KB68" s="82"/>
      <c r="KC68" s="82"/>
      <c r="KD68" s="82"/>
      <c r="KE68" s="82"/>
      <c r="KF68" s="82"/>
      <c r="KG68" s="82"/>
      <c r="KH68" s="82"/>
      <c r="KI68" s="82"/>
      <c r="KJ68" s="82"/>
      <c r="KK68" s="82"/>
      <c r="KL68" s="82"/>
      <c r="KM68" s="82"/>
      <c r="KN68" s="82"/>
      <c r="KO68" s="82"/>
      <c r="KP68" s="82"/>
      <c r="KQ68" s="82"/>
      <c r="KR68" s="82"/>
      <c r="KS68" s="82"/>
      <c r="KT68" s="82"/>
      <c r="KU68" s="82"/>
      <c r="KV68" s="82"/>
      <c r="KW68" s="82"/>
      <c r="KX68" s="82"/>
      <c r="KY68" s="82"/>
      <c r="KZ68" s="82"/>
      <c r="LA68" s="82"/>
      <c r="LB68" s="82"/>
      <c r="LC68" s="82"/>
      <c r="LD68" s="82"/>
      <c r="LE68" s="82"/>
      <c r="LF68" s="82"/>
      <c r="LG68" s="82"/>
      <c r="LH68" s="82"/>
      <c r="LI68" s="82"/>
      <c r="LJ68" s="82"/>
      <c r="LK68" s="82"/>
      <c r="LL68" s="82"/>
      <c r="LM68" s="82"/>
      <c r="LN68" s="82"/>
      <c r="LO68" s="82"/>
      <c r="LP68" s="82"/>
      <c r="LQ68" s="82"/>
      <c r="LR68" s="82"/>
      <c r="LS68" s="82"/>
      <c r="LT68" s="82"/>
      <c r="LU68" s="82"/>
      <c r="LV68" s="82"/>
      <c r="LW68" s="82"/>
      <c r="LX68" s="82"/>
      <c r="LY68" s="82"/>
      <c r="LZ68" s="82"/>
      <c r="MA68" s="82"/>
      <c r="MB68" s="82"/>
      <c r="MC68" s="82"/>
      <c r="MD68" s="82"/>
      <c r="ME68" s="82"/>
      <c r="MF68" s="82"/>
      <c r="MG68" s="82"/>
      <c r="MH68" s="82"/>
      <c r="MI68" s="82"/>
      <c r="MJ68" s="82"/>
      <c r="MK68" s="82"/>
      <c r="ML68" s="82"/>
      <c r="MM68" s="82"/>
      <c r="MN68" s="82"/>
      <c r="MO68" s="82"/>
      <c r="MP68" s="82"/>
      <c r="MQ68" s="82"/>
      <c r="MR68" s="82"/>
      <c r="MS68" s="82"/>
      <c r="MT68" s="82"/>
      <c r="MU68" s="82"/>
      <c r="MV68" s="82"/>
      <c r="MW68" s="82"/>
      <c r="MX68" s="82"/>
      <c r="MY68" s="82"/>
      <c r="MZ68" s="82"/>
      <c r="NA68" s="82"/>
      <c r="NB68" s="82"/>
      <c r="NC68" s="82"/>
      <c r="ND68" s="82"/>
      <c r="NE68" s="82"/>
      <c r="NF68" s="82"/>
      <c r="NG68" s="82"/>
      <c r="NH68" s="82"/>
      <c r="NI68" s="82"/>
      <c r="NJ68" s="82"/>
      <c r="NK68" s="82"/>
      <c r="NL68" s="82"/>
      <c r="NM68" s="82"/>
      <c r="NN68" s="82"/>
      <c r="NO68" s="82"/>
      <c r="NP68" s="82"/>
      <c r="NQ68" s="82"/>
      <c r="NR68" s="82"/>
      <c r="NS68" s="82"/>
      <c r="NT68" s="82"/>
      <c r="NU68" s="82"/>
      <c r="NV68" s="82"/>
      <c r="NW68" s="82"/>
      <c r="NX68" s="82"/>
      <c r="NY68" s="82"/>
      <c r="NZ68" s="82"/>
      <c r="OA68" s="82"/>
      <c r="OB68" s="82"/>
      <c r="OC68" s="82"/>
      <c r="OD68" s="82"/>
      <c r="OE68" s="82"/>
      <c r="OF68" s="82"/>
      <c r="OG68" s="82"/>
      <c r="OH68" s="82"/>
      <c r="OI68" s="82"/>
      <c r="OJ68" s="82"/>
      <c r="OK68" s="82"/>
      <c r="OL68" s="82"/>
      <c r="OM68" s="82"/>
      <c r="ON68" s="82"/>
      <c r="OO68" s="82"/>
      <c r="OP68" s="82"/>
      <c r="OQ68" s="82"/>
      <c r="OR68" s="82"/>
      <c r="OS68" s="82"/>
      <c r="OT68" s="82"/>
      <c r="OU68" s="82"/>
      <c r="OV68" s="82"/>
      <c r="OW68" s="82"/>
      <c r="OX68" s="82"/>
      <c r="OY68" s="82"/>
      <c r="OZ68" s="82"/>
      <c r="PA68" s="82"/>
      <c r="PB68" s="82"/>
      <c r="PC68" s="82"/>
      <c r="PD68" s="82"/>
      <c r="PE68" s="82"/>
      <c r="PF68" s="82"/>
      <c r="PG68" s="82"/>
      <c r="PH68" s="82"/>
      <c r="PI68" s="82"/>
      <c r="PJ68" s="82"/>
      <c r="PK68" s="82"/>
      <c r="PL68" s="82"/>
      <c r="PM68" s="82"/>
      <c r="PN68" s="82"/>
      <c r="PO68" s="82"/>
      <c r="PP68" s="82"/>
      <c r="PQ68" s="82"/>
      <c r="PR68" s="82"/>
      <c r="PS68" s="82"/>
      <c r="PT68" s="82"/>
      <c r="PU68" s="82"/>
      <c r="PV68" s="82"/>
      <c r="PW68" s="82"/>
      <c r="PX68" s="82"/>
      <c r="PY68" s="82"/>
      <c r="PZ68" s="82"/>
      <c r="QA68" s="82"/>
      <c r="QB68" s="82"/>
      <c r="QC68" s="82"/>
      <c r="QD68" s="82"/>
      <c r="QE68" s="82"/>
      <c r="QF68" s="82"/>
      <c r="QG68" s="82"/>
      <c r="QH68" s="82"/>
      <c r="QI68" s="82"/>
      <c r="QJ68" s="82"/>
      <c r="QK68" s="82"/>
      <c r="QL68" s="82"/>
      <c r="QM68" s="82"/>
      <c r="QN68" s="82"/>
      <c r="QO68" s="82"/>
      <c r="QP68" s="82"/>
      <c r="QQ68" s="82"/>
      <c r="QR68" s="82"/>
      <c r="QS68" s="82"/>
      <c r="QT68" s="82"/>
      <c r="QU68" s="82"/>
      <c r="QV68" s="82"/>
      <c r="QW68" s="82"/>
      <c r="QX68" s="82"/>
      <c r="QY68" s="82"/>
      <c r="QZ68" s="82"/>
      <c r="RA68" s="82"/>
      <c r="RB68" s="82"/>
      <c r="RC68" s="82"/>
      <c r="RD68" s="82"/>
      <c r="RE68" s="82"/>
      <c r="RF68" s="82"/>
      <c r="RG68" s="82"/>
      <c r="RH68" s="82"/>
      <c r="RI68" s="82"/>
      <c r="RJ68" s="82"/>
      <c r="RK68" s="82"/>
      <c r="RL68" s="82"/>
      <c r="RM68" s="82"/>
      <c r="RN68" s="82"/>
      <c r="RO68" s="82"/>
      <c r="RP68" s="82"/>
      <c r="RQ68" s="82"/>
      <c r="RR68" s="82"/>
      <c r="RS68" s="82"/>
      <c r="RT68" s="82"/>
      <c r="RU68" s="82"/>
      <c r="RV68" s="82"/>
      <c r="RW68" s="82"/>
      <c r="RX68" s="82"/>
      <c r="RY68" s="82"/>
      <c r="RZ68" s="82"/>
      <c r="SA68" s="82"/>
      <c r="SB68" s="82"/>
      <c r="SC68" s="82"/>
      <c r="SD68" s="82"/>
      <c r="SE68" s="82"/>
      <c r="SF68" s="82"/>
      <c r="SG68" s="82"/>
      <c r="SH68" s="82"/>
      <c r="SI68" s="82"/>
      <c r="SJ68" s="82"/>
      <c r="SK68" s="82"/>
      <c r="SL68" s="82"/>
      <c r="SM68" s="82"/>
      <c r="SN68" s="82"/>
      <c r="SO68" s="82"/>
      <c r="SP68" s="82"/>
      <c r="SQ68" s="82"/>
      <c r="SR68" s="82"/>
      <c r="SS68" s="82"/>
      <c r="ST68" s="82"/>
      <c r="SU68" s="82"/>
      <c r="SV68" s="82"/>
      <c r="SW68" s="82"/>
      <c r="SX68" s="82"/>
      <c r="SY68" s="82"/>
      <c r="SZ68" s="82"/>
      <c r="TA68" s="82"/>
      <c r="TB68" s="82"/>
      <c r="TC68" s="82"/>
      <c r="TD68" s="82"/>
      <c r="TE68" s="82"/>
      <c r="TF68" s="82"/>
      <c r="TG68" s="82"/>
      <c r="TH68" s="82"/>
      <c r="TI68" s="82"/>
      <c r="TJ68" s="82"/>
      <c r="TK68" s="82"/>
      <c r="TL68" s="82"/>
      <c r="TM68" s="82"/>
      <c r="TN68" s="82"/>
      <c r="TO68" s="82"/>
      <c r="TP68" s="82"/>
      <c r="TQ68" s="82"/>
      <c r="TR68" s="82"/>
      <c r="TS68" s="82"/>
      <c r="TT68" s="82"/>
      <c r="TU68" s="82"/>
      <c r="TV68" s="82"/>
      <c r="TW68" s="82"/>
      <c r="TX68" s="82"/>
      <c r="TY68" s="82"/>
      <c r="TZ68" s="82"/>
      <c r="UA68" s="82"/>
      <c r="UB68" s="82"/>
      <c r="UC68" s="82"/>
      <c r="UD68" s="82"/>
      <c r="UE68" s="82"/>
      <c r="UF68" s="82"/>
      <c r="UG68" s="82"/>
      <c r="UH68" s="82"/>
      <c r="UI68" s="82"/>
      <c r="UJ68" s="82"/>
      <c r="UK68" s="82"/>
      <c r="UL68" s="82"/>
      <c r="UM68" s="82"/>
      <c r="UN68" s="82"/>
      <c r="UO68" s="82"/>
      <c r="UP68" s="82"/>
      <c r="UQ68" s="82"/>
      <c r="UR68" s="82"/>
      <c r="US68" s="82"/>
      <c r="UT68" s="82"/>
      <c r="UU68" s="82"/>
      <c r="UV68" s="82"/>
      <c r="UW68" s="82"/>
      <c r="UX68" s="82"/>
      <c r="UY68" s="82"/>
      <c r="UZ68" s="82"/>
      <c r="VA68" s="82"/>
      <c r="VB68" s="82"/>
      <c r="VC68" s="82"/>
      <c r="VD68" s="82"/>
      <c r="VE68" s="82"/>
      <c r="VF68" s="82"/>
      <c r="VG68" s="82"/>
      <c r="VH68" s="82"/>
      <c r="VI68" s="82"/>
      <c r="VJ68" s="82"/>
      <c r="VK68" s="82"/>
      <c r="VL68" s="82"/>
      <c r="VM68" s="82"/>
      <c r="VN68" s="82"/>
      <c r="VO68" s="82"/>
      <c r="VP68" s="82"/>
      <c r="VQ68" s="82"/>
      <c r="VR68" s="82"/>
      <c r="VS68" s="82"/>
      <c r="VT68" s="82"/>
      <c r="VU68" s="82"/>
      <c r="VV68" s="82"/>
      <c r="VW68" s="82"/>
      <c r="VX68" s="82"/>
      <c r="VY68" s="82"/>
      <c r="VZ68" s="82"/>
      <c r="WA68" s="82"/>
      <c r="WB68" s="82"/>
      <c r="WC68" s="82"/>
      <c r="WD68" s="82"/>
      <c r="WE68" s="82"/>
      <c r="WF68" s="82"/>
      <c r="WG68" s="82"/>
      <c r="WH68" s="82"/>
      <c r="WI68" s="82"/>
      <c r="WJ68" s="82"/>
      <c r="WK68" s="82"/>
      <c r="WL68" s="82"/>
      <c r="WM68" s="82"/>
      <c r="WN68" s="82"/>
      <c r="WO68" s="82"/>
      <c r="WP68" s="82"/>
      <c r="WQ68" s="82"/>
      <c r="WR68" s="82"/>
      <c r="WS68" s="82"/>
      <c r="WT68" s="82"/>
      <c r="WU68" s="82"/>
      <c r="WV68" s="82"/>
      <c r="WW68" s="82"/>
      <c r="WX68" s="82"/>
      <c r="WY68" s="82"/>
      <c r="WZ68" s="82"/>
      <c r="XA68" s="82"/>
      <c r="XB68" s="82"/>
      <c r="XC68" s="82"/>
      <c r="XD68" s="82"/>
      <c r="XE68" s="82"/>
      <c r="XF68" s="82"/>
      <c r="XG68" s="82"/>
      <c r="XH68" s="82"/>
      <c r="XI68" s="82"/>
      <c r="XJ68" s="82"/>
      <c r="XK68" s="82"/>
      <c r="XL68" s="82"/>
      <c r="XM68" s="82"/>
      <c r="XN68" s="82"/>
      <c r="XO68" s="82"/>
      <c r="XP68" s="82"/>
      <c r="XQ68" s="82"/>
      <c r="XR68" s="82"/>
      <c r="XS68" s="82"/>
      <c r="XT68" s="82"/>
      <c r="XU68" s="82"/>
      <c r="XV68" s="82"/>
      <c r="XW68" s="82"/>
      <c r="XX68" s="82"/>
      <c r="XY68" s="82"/>
      <c r="XZ68" s="82"/>
      <c r="YA68" s="82"/>
      <c r="YB68" s="82"/>
      <c r="YC68" s="82"/>
      <c r="YD68" s="82"/>
      <c r="YE68" s="82"/>
      <c r="YF68" s="82"/>
      <c r="YG68" s="82"/>
      <c r="YH68" s="82"/>
      <c r="YI68" s="82"/>
      <c r="YJ68" s="82"/>
      <c r="YK68" s="82"/>
      <c r="YL68" s="82"/>
      <c r="YM68" s="82"/>
      <c r="YN68" s="82"/>
      <c r="YO68" s="82"/>
      <c r="YP68" s="82"/>
      <c r="YQ68" s="82"/>
      <c r="YR68" s="82"/>
      <c r="YS68" s="82"/>
      <c r="YT68" s="82"/>
      <c r="YU68" s="82"/>
      <c r="YV68" s="82"/>
      <c r="YW68" s="82"/>
      <c r="YX68" s="82"/>
      <c r="YY68" s="82"/>
      <c r="YZ68" s="82"/>
      <c r="ZA68" s="82"/>
      <c r="ZB68" s="82"/>
      <c r="ZC68" s="82"/>
      <c r="ZD68" s="82"/>
      <c r="ZE68" s="82"/>
      <c r="ZF68" s="82"/>
      <c r="ZG68" s="82"/>
      <c r="ZH68" s="82"/>
      <c r="ZI68" s="82"/>
      <c r="ZJ68" s="82"/>
      <c r="ZK68" s="82"/>
      <c r="ZL68" s="82"/>
      <c r="ZM68" s="82"/>
      <c r="ZN68" s="82"/>
      <c r="ZO68" s="82"/>
      <c r="ZP68" s="82"/>
      <c r="ZQ68" s="82"/>
      <c r="ZR68" s="82"/>
      <c r="ZS68" s="82"/>
      <c r="ZT68" s="82"/>
      <c r="ZU68" s="82"/>
      <c r="ZV68" s="82"/>
      <c r="ZW68" s="82"/>
      <c r="ZX68" s="82"/>
      <c r="ZY68" s="82"/>
      <c r="ZZ68" s="82"/>
      <c r="AAA68" s="82"/>
      <c r="AAB68" s="82"/>
      <c r="AAC68" s="82"/>
      <c r="AAD68" s="82"/>
      <c r="AAE68" s="82"/>
      <c r="AAF68" s="82"/>
      <c r="AAG68" s="82"/>
      <c r="AAH68" s="82"/>
      <c r="AAI68" s="82"/>
      <c r="AAJ68" s="82"/>
      <c r="AAK68" s="82"/>
      <c r="AAL68" s="82"/>
      <c r="AAM68" s="82"/>
      <c r="AAN68" s="82"/>
      <c r="AAO68" s="82"/>
      <c r="AAP68" s="82"/>
      <c r="AAQ68" s="82"/>
      <c r="AAR68" s="82"/>
      <c r="AAS68" s="82"/>
      <c r="AAT68" s="82"/>
      <c r="AAU68" s="82"/>
      <c r="AAV68" s="82"/>
      <c r="AAW68" s="82"/>
      <c r="AAX68" s="82"/>
      <c r="AAY68" s="82"/>
      <c r="AAZ68" s="82"/>
      <c r="ABA68" s="82"/>
      <c r="ABB68" s="82"/>
      <c r="ABC68" s="82"/>
      <c r="ABD68" s="82"/>
      <c r="ABE68" s="82"/>
      <c r="ABF68" s="82"/>
      <c r="ABG68" s="82"/>
      <c r="ABH68" s="82"/>
      <c r="ABI68" s="82"/>
      <c r="ABJ68" s="82"/>
      <c r="ABK68" s="82"/>
      <c r="ABL68" s="82"/>
      <c r="ABM68" s="82"/>
      <c r="ABN68" s="82"/>
      <c r="ABO68" s="82"/>
      <c r="ABP68" s="82"/>
      <c r="ABQ68" s="82"/>
      <c r="ABR68" s="82"/>
      <c r="ABS68" s="82"/>
      <c r="ABT68" s="82"/>
      <c r="ABU68" s="82"/>
      <c r="ABV68" s="82"/>
      <c r="ABW68" s="82"/>
      <c r="ABX68" s="82"/>
      <c r="ABY68" s="82"/>
      <c r="ABZ68" s="82"/>
      <c r="ACA68" s="82"/>
      <c r="ACB68" s="82"/>
      <c r="ACC68" s="82"/>
      <c r="ACD68" s="82"/>
      <c r="ACE68" s="82"/>
      <c r="ACF68" s="82"/>
      <c r="ACG68" s="82"/>
      <c r="ACH68" s="82"/>
      <c r="ACI68" s="82"/>
      <c r="ACJ68" s="82"/>
      <c r="ACK68" s="82"/>
      <c r="ACL68" s="82"/>
      <c r="ACM68" s="82"/>
      <c r="ACN68" s="82"/>
      <c r="ACO68" s="82"/>
      <c r="ACP68" s="82"/>
      <c r="ACQ68" s="82"/>
      <c r="ACR68" s="82"/>
      <c r="ACS68" s="82"/>
      <c r="ACT68" s="82"/>
      <c r="ACU68" s="82"/>
      <c r="ACV68" s="82"/>
      <c r="ACW68" s="82"/>
      <c r="ACX68" s="82"/>
      <c r="ACY68" s="82"/>
      <c r="ACZ68" s="82"/>
      <c r="ADA68" s="82"/>
      <c r="ADB68" s="82"/>
      <c r="ADC68" s="82"/>
      <c r="ADD68" s="82"/>
      <c r="ADE68" s="82"/>
      <c r="ADF68" s="82"/>
      <c r="ADG68" s="82"/>
      <c r="ADH68" s="82"/>
      <c r="ADI68" s="82"/>
      <c r="ADJ68" s="82"/>
      <c r="ADK68" s="82"/>
      <c r="ADL68" s="82"/>
      <c r="ADM68" s="82"/>
      <c r="ADN68" s="82"/>
      <c r="ADO68" s="82"/>
      <c r="ADP68" s="82"/>
      <c r="ADQ68" s="82"/>
      <c r="ADR68" s="82"/>
      <c r="ADS68" s="82"/>
      <c r="ADT68" s="82"/>
      <c r="ADU68" s="82"/>
      <c r="ADV68" s="82"/>
      <c r="ADW68" s="82"/>
      <c r="ADX68" s="82"/>
      <c r="ADY68" s="82"/>
      <c r="ADZ68" s="82"/>
      <c r="AEA68" s="82"/>
      <c r="AEB68" s="82"/>
      <c r="AEC68" s="82"/>
      <c r="AED68" s="82"/>
      <c r="AEE68" s="82"/>
      <c r="AEF68" s="82"/>
      <c r="AEG68" s="82"/>
      <c r="AEH68" s="82"/>
      <c r="AEI68" s="82"/>
      <c r="AEJ68" s="82"/>
      <c r="AEK68" s="82"/>
      <c r="AEL68" s="82"/>
      <c r="AEM68" s="82"/>
      <c r="AEN68" s="82"/>
      <c r="AEO68" s="82"/>
      <c r="AEP68" s="82"/>
      <c r="AEQ68" s="82"/>
      <c r="AER68" s="82"/>
      <c r="AES68" s="82"/>
      <c r="AET68" s="82"/>
      <c r="AEU68" s="82"/>
      <c r="AEV68" s="82"/>
      <c r="AEW68" s="82"/>
      <c r="AEX68" s="82"/>
      <c r="AEY68" s="82"/>
      <c r="AEZ68" s="82"/>
      <c r="AFA68" s="82"/>
      <c r="AFB68" s="82"/>
      <c r="AFC68" s="82"/>
      <c r="AFD68" s="82"/>
      <c r="AFE68" s="82"/>
      <c r="AFF68" s="82"/>
      <c r="AFG68" s="82"/>
      <c r="AFH68" s="82"/>
      <c r="AFI68" s="82"/>
      <c r="AFJ68" s="82"/>
      <c r="AFK68" s="82"/>
      <c r="AFL68" s="82"/>
      <c r="AFM68" s="82"/>
      <c r="AFN68" s="82"/>
      <c r="AFO68" s="82"/>
      <c r="AFP68" s="82"/>
      <c r="AFQ68" s="82"/>
      <c r="AFR68" s="82"/>
      <c r="AFS68" s="82"/>
      <c r="AFT68" s="82"/>
      <c r="AFU68" s="82"/>
      <c r="AFV68" s="82"/>
      <c r="AFW68" s="82"/>
      <c r="AFX68" s="82"/>
      <c r="AFY68" s="82"/>
      <c r="AFZ68" s="82"/>
      <c r="AGA68" s="82"/>
      <c r="AGB68" s="82"/>
      <c r="AGC68" s="82"/>
      <c r="AGD68" s="82"/>
      <c r="AGE68" s="82"/>
      <c r="AGF68" s="82"/>
      <c r="AGG68" s="82"/>
      <c r="AGH68" s="82"/>
      <c r="AGI68" s="82"/>
      <c r="AGJ68" s="82"/>
      <c r="AGK68" s="82"/>
      <c r="AGL68" s="82"/>
      <c r="AGM68" s="82"/>
      <c r="AGN68" s="82"/>
      <c r="AGO68" s="82"/>
      <c r="AGP68" s="82"/>
      <c r="AGQ68" s="82"/>
      <c r="AGR68" s="82"/>
      <c r="AGS68" s="82"/>
      <c r="AGT68" s="82"/>
      <c r="AGU68" s="82"/>
      <c r="AGV68" s="82"/>
      <c r="AGW68" s="82"/>
      <c r="AGX68" s="82"/>
      <c r="AGY68" s="82"/>
      <c r="AGZ68" s="82"/>
      <c r="AHA68" s="82"/>
      <c r="AHB68" s="82"/>
      <c r="AHC68" s="82"/>
      <c r="AHD68" s="82"/>
      <c r="AHE68" s="82"/>
      <c r="AHF68" s="82"/>
      <c r="AHG68" s="82"/>
      <c r="AHH68" s="82"/>
      <c r="AHI68" s="82"/>
      <c r="AHJ68" s="82"/>
      <c r="AHK68" s="82"/>
      <c r="AHL68" s="82"/>
      <c r="AHM68" s="82"/>
      <c r="AHN68" s="82"/>
      <c r="AHO68" s="82"/>
      <c r="AHP68" s="82"/>
      <c r="AHQ68" s="82"/>
      <c r="AHR68" s="82"/>
      <c r="AHS68" s="82"/>
      <c r="AHT68" s="82"/>
      <c r="AHU68" s="82"/>
      <c r="AHV68" s="82"/>
      <c r="AHW68" s="82"/>
      <c r="AHX68" s="82"/>
      <c r="AHY68" s="82"/>
      <c r="AHZ68" s="82"/>
      <c r="AIA68" s="82"/>
    </row>
    <row r="69" spans="2:911" x14ac:dyDescent="0.25">
      <c r="B69" s="47" t="s">
        <v>150</v>
      </c>
      <c r="C69" s="48" t="s">
        <v>164</v>
      </c>
      <c r="D69" s="48">
        <v>13</v>
      </c>
      <c r="E69" s="48"/>
      <c r="F69" s="48">
        <v>11</v>
      </c>
      <c r="G69" s="48">
        <v>2</v>
      </c>
      <c r="H69" s="49">
        <v>565</v>
      </c>
      <c r="I69" s="49">
        <f t="shared" ref="I69" si="3">+H69*F69</f>
        <v>6215</v>
      </c>
      <c r="J69" s="82"/>
      <c r="K69" s="82"/>
      <c r="L69" s="82"/>
      <c r="M69" s="82"/>
      <c r="N69" s="82"/>
      <c r="O69" s="82"/>
      <c r="P69" s="82"/>
      <c r="Q69" s="82"/>
      <c r="R69" s="82"/>
      <c r="S69" s="82"/>
      <c r="T69" s="82"/>
      <c r="U69" s="82"/>
      <c r="V69" s="82"/>
      <c r="W69" s="82"/>
      <c r="X69" s="82"/>
      <c r="Y69" s="82"/>
      <c r="Z69" s="82"/>
      <c r="AA69" s="82"/>
      <c r="AB69" s="82"/>
      <c r="AC69" s="82"/>
      <c r="AD69" s="82"/>
      <c r="AE69" s="82"/>
      <c r="AF69" s="82"/>
      <c r="AG69" s="82"/>
      <c r="AH69" s="82"/>
      <c r="AI69" s="82"/>
      <c r="AJ69" s="82"/>
      <c r="AK69" s="82"/>
      <c r="AL69" s="82"/>
      <c r="AM69" s="82"/>
      <c r="AN69" s="82"/>
      <c r="AO69" s="82"/>
      <c r="AP69" s="82"/>
      <c r="AQ69" s="82"/>
      <c r="AR69" s="82"/>
      <c r="AS69" s="82"/>
      <c r="AT69" s="82"/>
      <c r="AU69" s="82"/>
      <c r="AV69" s="82"/>
      <c r="AW69" s="82"/>
      <c r="AX69" s="82"/>
      <c r="AY69" s="82"/>
      <c r="AZ69" s="82"/>
      <c r="BA69" s="82"/>
      <c r="BB69" s="82"/>
      <c r="BC69" s="82"/>
      <c r="BD69" s="82"/>
      <c r="BE69" s="82"/>
      <c r="BF69" s="82"/>
      <c r="BG69" s="82"/>
      <c r="BH69" s="82"/>
      <c r="BI69" s="82"/>
      <c r="BJ69" s="82"/>
      <c r="BK69" s="82"/>
      <c r="BL69" s="82"/>
      <c r="BM69" s="82"/>
      <c r="BN69" s="82"/>
      <c r="BO69" s="82"/>
      <c r="BP69" s="82"/>
      <c r="BQ69" s="82"/>
      <c r="BR69" s="82"/>
      <c r="BS69" s="82"/>
      <c r="BT69" s="82"/>
      <c r="BU69" s="82"/>
      <c r="BV69" s="82"/>
      <c r="BW69" s="82"/>
      <c r="BX69" s="82"/>
      <c r="BY69" s="82"/>
      <c r="BZ69" s="82"/>
      <c r="CA69" s="82"/>
      <c r="CB69" s="82"/>
      <c r="CC69" s="82"/>
      <c r="CD69" s="82"/>
      <c r="CE69" s="82"/>
      <c r="CF69" s="82"/>
      <c r="CG69" s="82"/>
      <c r="CH69" s="82"/>
      <c r="CI69" s="82"/>
      <c r="CJ69" s="82"/>
      <c r="CK69" s="82"/>
      <c r="CL69" s="82"/>
      <c r="CM69" s="82"/>
      <c r="CN69" s="82"/>
      <c r="CO69" s="82"/>
      <c r="CP69" s="82"/>
      <c r="CQ69" s="82"/>
      <c r="CR69" s="82"/>
      <c r="CS69" s="82"/>
      <c r="CT69" s="82"/>
      <c r="CU69" s="82"/>
      <c r="CV69" s="82"/>
      <c r="CW69" s="82"/>
      <c r="CX69" s="82"/>
      <c r="CY69" s="82"/>
      <c r="CZ69" s="82"/>
      <c r="DA69" s="82"/>
      <c r="DB69" s="82"/>
      <c r="DC69" s="82"/>
      <c r="DD69" s="82"/>
      <c r="DE69" s="82"/>
      <c r="DF69" s="82"/>
      <c r="DG69" s="82"/>
      <c r="DH69" s="82"/>
      <c r="DI69" s="82"/>
      <c r="DJ69" s="82"/>
      <c r="DK69" s="82"/>
      <c r="DL69" s="82"/>
      <c r="DM69" s="82"/>
      <c r="DN69" s="82"/>
      <c r="DO69" s="82"/>
      <c r="DP69" s="82"/>
      <c r="DQ69" s="82"/>
      <c r="DR69" s="82"/>
      <c r="DS69" s="82"/>
      <c r="DT69" s="82"/>
      <c r="DU69" s="82"/>
      <c r="DV69" s="82"/>
      <c r="DW69" s="82"/>
      <c r="DX69" s="82"/>
      <c r="DY69" s="82"/>
      <c r="DZ69" s="82"/>
      <c r="EA69" s="82"/>
      <c r="EB69" s="82"/>
      <c r="EC69" s="82"/>
      <c r="ED69" s="82"/>
      <c r="EE69" s="82"/>
      <c r="EF69" s="82"/>
      <c r="EG69" s="82"/>
      <c r="EH69" s="82"/>
      <c r="EI69" s="82"/>
      <c r="EJ69" s="82"/>
      <c r="EK69" s="82"/>
      <c r="EL69" s="82"/>
      <c r="EM69" s="82"/>
      <c r="EN69" s="82"/>
      <c r="EO69" s="82"/>
      <c r="EP69" s="82"/>
      <c r="EQ69" s="82"/>
      <c r="ER69" s="82"/>
      <c r="ES69" s="82"/>
      <c r="ET69" s="82"/>
      <c r="EU69" s="82"/>
      <c r="EV69" s="82"/>
      <c r="EW69" s="82"/>
      <c r="EX69" s="82"/>
      <c r="EY69" s="82"/>
      <c r="EZ69" s="82"/>
      <c r="FA69" s="82"/>
      <c r="FB69" s="82"/>
      <c r="FC69" s="82"/>
      <c r="FD69" s="82"/>
      <c r="FE69" s="82"/>
      <c r="FF69" s="82"/>
      <c r="FG69" s="82"/>
      <c r="FH69" s="82"/>
      <c r="FI69" s="82"/>
      <c r="FJ69" s="82"/>
      <c r="FK69" s="82"/>
      <c r="FL69" s="82"/>
      <c r="FM69" s="82"/>
      <c r="FN69" s="82"/>
      <c r="FO69" s="82"/>
      <c r="FP69" s="82"/>
      <c r="FQ69" s="82"/>
      <c r="FR69" s="82"/>
      <c r="FS69" s="82"/>
      <c r="FT69" s="82"/>
      <c r="FU69" s="82"/>
      <c r="FV69" s="82"/>
      <c r="FW69" s="82"/>
      <c r="FX69" s="82"/>
      <c r="FY69" s="82"/>
      <c r="FZ69" s="82"/>
      <c r="GA69" s="82"/>
      <c r="GB69" s="82"/>
      <c r="GC69" s="82"/>
      <c r="GD69" s="82"/>
      <c r="GE69" s="82"/>
      <c r="GF69" s="82"/>
      <c r="GG69" s="82"/>
      <c r="GH69" s="82"/>
      <c r="GI69" s="82"/>
      <c r="GJ69" s="82"/>
      <c r="GK69" s="82"/>
      <c r="GL69" s="82"/>
      <c r="GM69" s="82"/>
      <c r="GN69" s="82"/>
      <c r="GO69" s="82"/>
      <c r="GP69" s="82"/>
      <c r="GQ69" s="82"/>
      <c r="GR69" s="82"/>
      <c r="GS69" s="82"/>
      <c r="GT69" s="82"/>
      <c r="GU69" s="82"/>
      <c r="GV69" s="82"/>
      <c r="GW69" s="82"/>
      <c r="GX69" s="82"/>
      <c r="GY69" s="82"/>
      <c r="GZ69" s="82"/>
      <c r="HA69" s="82"/>
      <c r="HB69" s="82"/>
      <c r="HC69" s="82"/>
      <c r="HD69" s="82"/>
      <c r="HE69" s="82"/>
      <c r="HF69" s="82"/>
      <c r="HG69" s="82"/>
      <c r="HH69" s="82"/>
      <c r="HI69" s="82"/>
      <c r="HJ69" s="82"/>
      <c r="HK69" s="82"/>
      <c r="HL69" s="82"/>
      <c r="HM69" s="82"/>
      <c r="HN69" s="82"/>
      <c r="HO69" s="82"/>
      <c r="HP69" s="82"/>
      <c r="HQ69" s="82"/>
      <c r="HR69" s="82"/>
      <c r="HS69" s="82"/>
      <c r="HT69" s="82"/>
      <c r="HU69" s="82"/>
      <c r="HV69" s="82"/>
      <c r="HW69" s="82"/>
      <c r="HX69" s="82"/>
      <c r="HY69" s="82"/>
      <c r="HZ69" s="82"/>
      <c r="IA69" s="82"/>
      <c r="IB69" s="82"/>
      <c r="IC69" s="82"/>
      <c r="ID69" s="82"/>
      <c r="IE69" s="82"/>
      <c r="IF69" s="82"/>
      <c r="IG69" s="82"/>
      <c r="IH69" s="82"/>
      <c r="II69" s="82"/>
      <c r="IJ69" s="82"/>
      <c r="IK69" s="82"/>
      <c r="IL69" s="82"/>
      <c r="IM69" s="82"/>
      <c r="IN69" s="82"/>
      <c r="IO69" s="82"/>
      <c r="IP69" s="82"/>
      <c r="IQ69" s="82"/>
      <c r="IR69" s="82"/>
      <c r="IS69" s="82"/>
      <c r="IT69" s="82"/>
      <c r="IU69" s="82"/>
      <c r="IV69" s="82"/>
      <c r="IW69" s="82"/>
      <c r="IX69" s="82"/>
      <c r="IY69" s="82"/>
      <c r="IZ69" s="82"/>
      <c r="JA69" s="82"/>
      <c r="JB69" s="82"/>
      <c r="JC69" s="82"/>
      <c r="JD69" s="82"/>
      <c r="JE69" s="82"/>
      <c r="JF69" s="82"/>
      <c r="JG69" s="82"/>
      <c r="JH69" s="82"/>
      <c r="JI69" s="82"/>
      <c r="JJ69" s="82"/>
      <c r="JK69" s="82"/>
      <c r="JL69" s="82"/>
      <c r="JM69" s="82"/>
      <c r="JN69" s="82"/>
      <c r="JO69" s="82"/>
      <c r="JP69" s="82"/>
      <c r="JQ69" s="82"/>
      <c r="JR69" s="82"/>
      <c r="JS69" s="82"/>
      <c r="JT69" s="82"/>
      <c r="JU69" s="82"/>
      <c r="JV69" s="82"/>
      <c r="JW69" s="82"/>
      <c r="JX69" s="82"/>
      <c r="JY69" s="82"/>
      <c r="JZ69" s="82"/>
      <c r="KA69" s="82"/>
      <c r="KB69" s="82"/>
      <c r="KC69" s="82"/>
      <c r="KD69" s="82"/>
      <c r="KE69" s="82"/>
      <c r="KF69" s="82"/>
      <c r="KG69" s="82"/>
      <c r="KH69" s="82"/>
      <c r="KI69" s="82"/>
      <c r="KJ69" s="82"/>
      <c r="KK69" s="82"/>
      <c r="KL69" s="82"/>
      <c r="KM69" s="82"/>
      <c r="KN69" s="82"/>
      <c r="KO69" s="82"/>
      <c r="KP69" s="82"/>
      <c r="KQ69" s="82"/>
      <c r="KR69" s="82"/>
      <c r="KS69" s="82"/>
      <c r="KT69" s="82"/>
      <c r="KU69" s="82"/>
      <c r="KV69" s="82"/>
      <c r="KW69" s="82"/>
      <c r="KX69" s="82"/>
      <c r="KY69" s="82"/>
      <c r="KZ69" s="82"/>
      <c r="LA69" s="82"/>
      <c r="LB69" s="82"/>
      <c r="LC69" s="82"/>
      <c r="LD69" s="82"/>
      <c r="LE69" s="82"/>
      <c r="LF69" s="82"/>
      <c r="LG69" s="82"/>
      <c r="LH69" s="82"/>
      <c r="LI69" s="82"/>
      <c r="LJ69" s="82"/>
      <c r="LK69" s="82"/>
      <c r="LL69" s="82"/>
      <c r="LM69" s="82"/>
      <c r="LN69" s="82"/>
      <c r="LO69" s="82"/>
      <c r="LP69" s="82"/>
      <c r="LQ69" s="82"/>
      <c r="LR69" s="82"/>
      <c r="LS69" s="82"/>
      <c r="LT69" s="82"/>
      <c r="LU69" s="82"/>
      <c r="LV69" s="82"/>
      <c r="LW69" s="82"/>
      <c r="LX69" s="82"/>
      <c r="LY69" s="82"/>
      <c r="LZ69" s="82"/>
      <c r="MA69" s="82"/>
      <c r="MB69" s="82"/>
      <c r="MC69" s="82"/>
      <c r="MD69" s="82"/>
      <c r="ME69" s="82"/>
      <c r="MF69" s="82"/>
      <c r="MG69" s="82"/>
      <c r="MH69" s="82"/>
      <c r="MI69" s="82"/>
      <c r="MJ69" s="82"/>
      <c r="MK69" s="82"/>
      <c r="ML69" s="82"/>
      <c r="MM69" s="82"/>
      <c r="MN69" s="82"/>
      <c r="MO69" s="82"/>
      <c r="MP69" s="82"/>
      <c r="MQ69" s="82"/>
      <c r="MR69" s="82"/>
      <c r="MS69" s="82"/>
      <c r="MT69" s="82"/>
      <c r="MU69" s="82"/>
      <c r="MV69" s="82"/>
      <c r="MW69" s="82"/>
      <c r="MX69" s="82"/>
      <c r="MY69" s="82"/>
      <c r="MZ69" s="82"/>
      <c r="NA69" s="82"/>
      <c r="NB69" s="82"/>
      <c r="NC69" s="82"/>
      <c r="ND69" s="82"/>
      <c r="NE69" s="82"/>
      <c r="NF69" s="82"/>
      <c r="NG69" s="82"/>
      <c r="NH69" s="82"/>
      <c r="NI69" s="82"/>
      <c r="NJ69" s="82"/>
      <c r="NK69" s="82"/>
      <c r="NL69" s="82"/>
      <c r="NM69" s="82"/>
      <c r="NN69" s="82"/>
      <c r="NO69" s="82"/>
      <c r="NP69" s="82"/>
      <c r="NQ69" s="82"/>
      <c r="NR69" s="82"/>
      <c r="NS69" s="82"/>
      <c r="NT69" s="82"/>
      <c r="NU69" s="82"/>
      <c r="NV69" s="82"/>
      <c r="NW69" s="82"/>
      <c r="NX69" s="82"/>
      <c r="NY69" s="82"/>
      <c r="NZ69" s="82"/>
      <c r="OA69" s="82"/>
      <c r="OB69" s="82"/>
      <c r="OC69" s="82"/>
      <c r="OD69" s="82"/>
      <c r="OE69" s="82"/>
      <c r="OF69" s="82"/>
      <c r="OG69" s="82"/>
      <c r="OH69" s="82"/>
      <c r="OI69" s="82"/>
      <c r="OJ69" s="82"/>
      <c r="OK69" s="82"/>
      <c r="OL69" s="82"/>
      <c r="OM69" s="82"/>
      <c r="ON69" s="82"/>
      <c r="OO69" s="82"/>
      <c r="OP69" s="82"/>
      <c r="OQ69" s="82"/>
      <c r="OR69" s="82"/>
      <c r="OS69" s="82"/>
      <c r="OT69" s="82"/>
      <c r="OU69" s="82"/>
      <c r="OV69" s="82"/>
      <c r="OW69" s="82"/>
      <c r="OX69" s="82"/>
      <c r="OY69" s="82"/>
      <c r="OZ69" s="82"/>
      <c r="PA69" s="82"/>
      <c r="PB69" s="82"/>
      <c r="PC69" s="82"/>
      <c r="PD69" s="82"/>
      <c r="PE69" s="82"/>
      <c r="PF69" s="82"/>
      <c r="PG69" s="82"/>
      <c r="PH69" s="82"/>
      <c r="PI69" s="82"/>
      <c r="PJ69" s="82"/>
      <c r="PK69" s="82"/>
      <c r="PL69" s="82"/>
      <c r="PM69" s="82"/>
      <c r="PN69" s="82"/>
      <c r="PO69" s="82"/>
      <c r="PP69" s="82"/>
      <c r="PQ69" s="82"/>
      <c r="PR69" s="82"/>
      <c r="PS69" s="82"/>
      <c r="PT69" s="82"/>
      <c r="PU69" s="82"/>
      <c r="PV69" s="82"/>
      <c r="PW69" s="82"/>
      <c r="PX69" s="82"/>
      <c r="PY69" s="82"/>
      <c r="PZ69" s="82"/>
      <c r="QA69" s="82"/>
      <c r="QB69" s="82"/>
      <c r="QC69" s="82"/>
      <c r="QD69" s="82"/>
      <c r="QE69" s="82"/>
      <c r="QF69" s="82"/>
      <c r="QG69" s="82"/>
      <c r="QH69" s="82"/>
      <c r="QI69" s="82"/>
      <c r="QJ69" s="82"/>
      <c r="QK69" s="82"/>
      <c r="QL69" s="82"/>
      <c r="QM69" s="82"/>
      <c r="QN69" s="82"/>
      <c r="QO69" s="82"/>
      <c r="QP69" s="82"/>
      <c r="QQ69" s="82"/>
      <c r="QR69" s="82"/>
      <c r="QS69" s="82"/>
      <c r="QT69" s="82"/>
      <c r="QU69" s="82"/>
      <c r="QV69" s="82"/>
      <c r="QW69" s="82"/>
      <c r="QX69" s="82"/>
      <c r="QY69" s="82"/>
      <c r="QZ69" s="82"/>
      <c r="RA69" s="82"/>
      <c r="RB69" s="82"/>
      <c r="RC69" s="82"/>
      <c r="RD69" s="82"/>
      <c r="RE69" s="82"/>
      <c r="RF69" s="82"/>
      <c r="RG69" s="82"/>
      <c r="RH69" s="82"/>
      <c r="RI69" s="82"/>
      <c r="RJ69" s="82"/>
      <c r="RK69" s="82"/>
      <c r="RL69" s="82"/>
      <c r="RM69" s="82"/>
      <c r="RN69" s="82"/>
      <c r="RO69" s="82"/>
      <c r="RP69" s="82"/>
      <c r="RQ69" s="82"/>
      <c r="RR69" s="82"/>
      <c r="RS69" s="82"/>
      <c r="RT69" s="82"/>
      <c r="RU69" s="82"/>
      <c r="RV69" s="82"/>
      <c r="RW69" s="82"/>
      <c r="RX69" s="82"/>
      <c r="RY69" s="82"/>
      <c r="RZ69" s="82"/>
      <c r="SA69" s="82"/>
      <c r="SB69" s="82"/>
      <c r="SC69" s="82"/>
      <c r="SD69" s="82"/>
      <c r="SE69" s="82"/>
      <c r="SF69" s="82"/>
      <c r="SG69" s="82"/>
      <c r="SH69" s="82"/>
      <c r="SI69" s="82"/>
      <c r="SJ69" s="82"/>
      <c r="SK69" s="82"/>
      <c r="SL69" s="82"/>
      <c r="SM69" s="82"/>
      <c r="SN69" s="82"/>
      <c r="SO69" s="82"/>
      <c r="SP69" s="82"/>
      <c r="SQ69" s="82"/>
      <c r="SR69" s="82"/>
      <c r="SS69" s="82"/>
      <c r="ST69" s="82"/>
      <c r="SU69" s="82"/>
      <c r="SV69" s="82"/>
      <c r="SW69" s="82"/>
      <c r="SX69" s="82"/>
      <c r="SY69" s="82"/>
      <c r="SZ69" s="82"/>
      <c r="TA69" s="82"/>
      <c r="TB69" s="82"/>
      <c r="TC69" s="82"/>
      <c r="TD69" s="82"/>
      <c r="TE69" s="82"/>
      <c r="TF69" s="82"/>
      <c r="TG69" s="82"/>
      <c r="TH69" s="82"/>
      <c r="TI69" s="82"/>
      <c r="TJ69" s="82"/>
      <c r="TK69" s="82"/>
      <c r="TL69" s="82"/>
      <c r="TM69" s="82"/>
      <c r="TN69" s="82"/>
      <c r="TO69" s="82"/>
      <c r="TP69" s="82"/>
      <c r="TQ69" s="82"/>
      <c r="TR69" s="82"/>
      <c r="TS69" s="82"/>
      <c r="TT69" s="82"/>
      <c r="TU69" s="82"/>
      <c r="TV69" s="82"/>
      <c r="TW69" s="82"/>
      <c r="TX69" s="82"/>
      <c r="TY69" s="82"/>
      <c r="TZ69" s="82"/>
      <c r="UA69" s="82"/>
      <c r="UB69" s="82"/>
      <c r="UC69" s="82"/>
      <c r="UD69" s="82"/>
      <c r="UE69" s="82"/>
      <c r="UF69" s="82"/>
      <c r="UG69" s="82"/>
      <c r="UH69" s="82"/>
      <c r="UI69" s="82"/>
      <c r="UJ69" s="82"/>
      <c r="UK69" s="82"/>
      <c r="UL69" s="82"/>
      <c r="UM69" s="82"/>
      <c r="UN69" s="82"/>
      <c r="UO69" s="82"/>
      <c r="UP69" s="82"/>
      <c r="UQ69" s="82"/>
      <c r="UR69" s="82"/>
      <c r="US69" s="82"/>
      <c r="UT69" s="82"/>
      <c r="UU69" s="82"/>
      <c r="UV69" s="82"/>
      <c r="UW69" s="82"/>
      <c r="UX69" s="82"/>
      <c r="UY69" s="82"/>
      <c r="UZ69" s="82"/>
      <c r="VA69" s="82"/>
      <c r="VB69" s="82"/>
      <c r="VC69" s="82"/>
      <c r="VD69" s="82"/>
      <c r="VE69" s="82"/>
      <c r="VF69" s="82"/>
      <c r="VG69" s="82"/>
      <c r="VH69" s="82"/>
      <c r="VI69" s="82"/>
      <c r="VJ69" s="82"/>
      <c r="VK69" s="82"/>
      <c r="VL69" s="82"/>
      <c r="VM69" s="82"/>
      <c r="VN69" s="82"/>
      <c r="VO69" s="82"/>
      <c r="VP69" s="82"/>
      <c r="VQ69" s="82"/>
      <c r="VR69" s="82"/>
      <c r="VS69" s="82"/>
      <c r="VT69" s="82"/>
      <c r="VU69" s="82"/>
      <c r="VV69" s="82"/>
      <c r="VW69" s="82"/>
      <c r="VX69" s="82"/>
      <c r="VY69" s="82"/>
      <c r="VZ69" s="82"/>
      <c r="WA69" s="82"/>
      <c r="WB69" s="82"/>
      <c r="WC69" s="82"/>
      <c r="WD69" s="82"/>
      <c r="WE69" s="82"/>
      <c r="WF69" s="82"/>
      <c r="WG69" s="82"/>
      <c r="WH69" s="82"/>
      <c r="WI69" s="82"/>
      <c r="WJ69" s="82"/>
      <c r="WK69" s="82"/>
      <c r="WL69" s="82"/>
      <c r="WM69" s="82"/>
      <c r="WN69" s="82"/>
      <c r="WO69" s="82"/>
      <c r="WP69" s="82"/>
      <c r="WQ69" s="82"/>
      <c r="WR69" s="82"/>
      <c r="WS69" s="82"/>
      <c r="WT69" s="82"/>
      <c r="WU69" s="82"/>
      <c r="WV69" s="82"/>
      <c r="WW69" s="82"/>
      <c r="WX69" s="82"/>
      <c r="WY69" s="82"/>
      <c r="WZ69" s="82"/>
      <c r="XA69" s="82"/>
      <c r="XB69" s="82"/>
      <c r="XC69" s="82"/>
      <c r="XD69" s="82"/>
      <c r="XE69" s="82"/>
      <c r="XF69" s="82"/>
      <c r="XG69" s="82"/>
      <c r="XH69" s="82"/>
      <c r="XI69" s="82"/>
      <c r="XJ69" s="82"/>
      <c r="XK69" s="82"/>
      <c r="XL69" s="82"/>
      <c r="XM69" s="82"/>
      <c r="XN69" s="82"/>
      <c r="XO69" s="82"/>
      <c r="XP69" s="82"/>
      <c r="XQ69" s="82"/>
      <c r="XR69" s="82"/>
      <c r="XS69" s="82"/>
      <c r="XT69" s="82"/>
      <c r="XU69" s="82"/>
      <c r="XV69" s="82"/>
      <c r="XW69" s="82"/>
      <c r="XX69" s="82"/>
      <c r="XY69" s="82"/>
      <c r="XZ69" s="82"/>
      <c r="YA69" s="82"/>
      <c r="YB69" s="82"/>
      <c r="YC69" s="82"/>
      <c r="YD69" s="82"/>
      <c r="YE69" s="82"/>
      <c r="YF69" s="82"/>
      <c r="YG69" s="82"/>
      <c r="YH69" s="82"/>
      <c r="YI69" s="82"/>
      <c r="YJ69" s="82"/>
      <c r="YK69" s="82"/>
      <c r="YL69" s="82"/>
      <c r="YM69" s="82"/>
      <c r="YN69" s="82"/>
      <c r="YO69" s="82"/>
      <c r="YP69" s="82"/>
      <c r="YQ69" s="82"/>
      <c r="YR69" s="82"/>
      <c r="YS69" s="82"/>
      <c r="YT69" s="82"/>
      <c r="YU69" s="82"/>
      <c r="YV69" s="82"/>
      <c r="YW69" s="82"/>
      <c r="YX69" s="82"/>
      <c r="YY69" s="82"/>
      <c r="YZ69" s="82"/>
      <c r="ZA69" s="82"/>
      <c r="ZB69" s="82"/>
      <c r="ZC69" s="82"/>
      <c r="ZD69" s="82"/>
      <c r="ZE69" s="82"/>
      <c r="ZF69" s="82"/>
      <c r="ZG69" s="82"/>
      <c r="ZH69" s="82"/>
      <c r="ZI69" s="82"/>
      <c r="ZJ69" s="82"/>
      <c r="ZK69" s="82"/>
      <c r="ZL69" s="82"/>
      <c r="ZM69" s="82"/>
      <c r="ZN69" s="82"/>
      <c r="ZO69" s="82"/>
      <c r="ZP69" s="82"/>
      <c r="ZQ69" s="82"/>
      <c r="ZR69" s="82"/>
      <c r="ZS69" s="82"/>
      <c r="ZT69" s="82"/>
      <c r="ZU69" s="82"/>
      <c r="ZV69" s="82"/>
      <c r="ZW69" s="82"/>
      <c r="ZX69" s="82"/>
      <c r="ZY69" s="82"/>
      <c r="ZZ69" s="82"/>
      <c r="AAA69" s="82"/>
      <c r="AAB69" s="82"/>
      <c r="AAC69" s="82"/>
      <c r="AAD69" s="82"/>
      <c r="AAE69" s="82"/>
      <c r="AAF69" s="82"/>
      <c r="AAG69" s="82"/>
      <c r="AAH69" s="82"/>
      <c r="AAI69" s="82"/>
      <c r="AAJ69" s="82"/>
      <c r="AAK69" s="82"/>
      <c r="AAL69" s="82"/>
      <c r="AAM69" s="82"/>
      <c r="AAN69" s="82"/>
      <c r="AAO69" s="82"/>
      <c r="AAP69" s="82"/>
      <c r="AAQ69" s="82"/>
      <c r="AAR69" s="82"/>
      <c r="AAS69" s="82"/>
      <c r="AAT69" s="82"/>
      <c r="AAU69" s="82"/>
      <c r="AAV69" s="82"/>
      <c r="AAW69" s="82"/>
      <c r="AAX69" s="82"/>
      <c r="AAY69" s="82"/>
      <c r="AAZ69" s="82"/>
      <c r="ABA69" s="82"/>
      <c r="ABB69" s="82"/>
      <c r="ABC69" s="82"/>
      <c r="ABD69" s="82"/>
      <c r="ABE69" s="82"/>
      <c r="ABF69" s="82"/>
      <c r="ABG69" s="82"/>
      <c r="ABH69" s="82"/>
      <c r="ABI69" s="82"/>
      <c r="ABJ69" s="82"/>
      <c r="ABK69" s="82"/>
      <c r="ABL69" s="82"/>
      <c r="ABM69" s="82"/>
      <c r="ABN69" s="82"/>
      <c r="ABO69" s="82"/>
      <c r="ABP69" s="82"/>
      <c r="ABQ69" s="82"/>
      <c r="ABR69" s="82"/>
      <c r="ABS69" s="82"/>
      <c r="ABT69" s="82"/>
      <c r="ABU69" s="82"/>
      <c r="ABV69" s="82"/>
      <c r="ABW69" s="82"/>
      <c r="ABX69" s="82"/>
      <c r="ABY69" s="82"/>
      <c r="ABZ69" s="82"/>
      <c r="ACA69" s="82"/>
      <c r="ACB69" s="82"/>
      <c r="ACC69" s="82"/>
      <c r="ACD69" s="82"/>
      <c r="ACE69" s="82"/>
      <c r="ACF69" s="82"/>
      <c r="ACG69" s="82"/>
      <c r="ACH69" s="82"/>
      <c r="ACI69" s="82"/>
      <c r="ACJ69" s="82"/>
      <c r="ACK69" s="82"/>
      <c r="ACL69" s="82"/>
      <c r="ACM69" s="82"/>
      <c r="ACN69" s="82"/>
      <c r="ACO69" s="82"/>
      <c r="ACP69" s="82"/>
      <c r="ACQ69" s="82"/>
      <c r="ACR69" s="82"/>
      <c r="ACS69" s="82"/>
      <c r="ACT69" s="82"/>
      <c r="ACU69" s="82"/>
      <c r="ACV69" s="82"/>
      <c r="ACW69" s="82"/>
      <c r="ACX69" s="82"/>
      <c r="ACY69" s="82"/>
      <c r="ACZ69" s="82"/>
      <c r="ADA69" s="82"/>
      <c r="ADB69" s="82"/>
      <c r="ADC69" s="82"/>
      <c r="ADD69" s="82"/>
      <c r="ADE69" s="82"/>
      <c r="ADF69" s="82"/>
      <c r="ADG69" s="82"/>
      <c r="ADH69" s="82"/>
      <c r="ADI69" s="82"/>
      <c r="ADJ69" s="82"/>
      <c r="ADK69" s="82"/>
      <c r="ADL69" s="82"/>
      <c r="ADM69" s="82"/>
      <c r="ADN69" s="82"/>
      <c r="ADO69" s="82"/>
      <c r="ADP69" s="82"/>
      <c r="ADQ69" s="82"/>
      <c r="ADR69" s="82"/>
      <c r="ADS69" s="82"/>
      <c r="ADT69" s="82"/>
      <c r="ADU69" s="82"/>
      <c r="ADV69" s="82"/>
      <c r="ADW69" s="82"/>
      <c r="ADX69" s="82"/>
      <c r="ADY69" s="82"/>
      <c r="ADZ69" s="82"/>
      <c r="AEA69" s="82"/>
      <c r="AEB69" s="82"/>
      <c r="AEC69" s="82"/>
      <c r="AED69" s="82"/>
      <c r="AEE69" s="82"/>
      <c r="AEF69" s="82"/>
      <c r="AEG69" s="82"/>
      <c r="AEH69" s="82"/>
      <c r="AEI69" s="82"/>
      <c r="AEJ69" s="82"/>
      <c r="AEK69" s="82"/>
      <c r="AEL69" s="82"/>
      <c r="AEM69" s="82"/>
      <c r="AEN69" s="82"/>
      <c r="AEO69" s="82"/>
      <c r="AEP69" s="82"/>
      <c r="AEQ69" s="82"/>
      <c r="AER69" s="82"/>
      <c r="AES69" s="82"/>
      <c r="AET69" s="82"/>
      <c r="AEU69" s="82"/>
      <c r="AEV69" s="82"/>
      <c r="AEW69" s="82"/>
      <c r="AEX69" s="82"/>
      <c r="AEY69" s="82"/>
      <c r="AEZ69" s="82"/>
      <c r="AFA69" s="82"/>
      <c r="AFB69" s="82"/>
      <c r="AFC69" s="82"/>
      <c r="AFD69" s="82"/>
      <c r="AFE69" s="82"/>
      <c r="AFF69" s="82"/>
      <c r="AFG69" s="82"/>
      <c r="AFH69" s="82"/>
      <c r="AFI69" s="82"/>
      <c r="AFJ69" s="82"/>
      <c r="AFK69" s="82"/>
      <c r="AFL69" s="82"/>
      <c r="AFM69" s="82"/>
      <c r="AFN69" s="82"/>
      <c r="AFO69" s="82"/>
      <c r="AFP69" s="82"/>
      <c r="AFQ69" s="82"/>
      <c r="AFR69" s="82"/>
      <c r="AFS69" s="82"/>
      <c r="AFT69" s="82"/>
      <c r="AFU69" s="82"/>
      <c r="AFV69" s="82"/>
      <c r="AFW69" s="82"/>
      <c r="AFX69" s="82"/>
      <c r="AFY69" s="82"/>
      <c r="AFZ69" s="82"/>
      <c r="AGA69" s="82"/>
      <c r="AGB69" s="82"/>
      <c r="AGC69" s="82"/>
      <c r="AGD69" s="82"/>
      <c r="AGE69" s="82"/>
      <c r="AGF69" s="82"/>
      <c r="AGG69" s="82"/>
      <c r="AGH69" s="82"/>
      <c r="AGI69" s="82"/>
      <c r="AGJ69" s="82"/>
      <c r="AGK69" s="82"/>
      <c r="AGL69" s="82"/>
      <c r="AGM69" s="82"/>
      <c r="AGN69" s="82"/>
      <c r="AGO69" s="82"/>
      <c r="AGP69" s="82"/>
      <c r="AGQ69" s="82"/>
      <c r="AGR69" s="82"/>
      <c r="AGS69" s="82"/>
      <c r="AGT69" s="82"/>
      <c r="AGU69" s="82"/>
      <c r="AGV69" s="82"/>
      <c r="AGW69" s="82"/>
      <c r="AGX69" s="82"/>
      <c r="AGY69" s="82"/>
      <c r="AGZ69" s="82"/>
      <c r="AHA69" s="82"/>
      <c r="AHB69" s="82"/>
      <c r="AHC69" s="82"/>
      <c r="AHD69" s="82"/>
      <c r="AHE69" s="82"/>
      <c r="AHF69" s="82"/>
      <c r="AHG69" s="82"/>
      <c r="AHH69" s="82"/>
      <c r="AHI69" s="82"/>
      <c r="AHJ69" s="82"/>
      <c r="AHK69" s="82"/>
      <c r="AHL69" s="82"/>
      <c r="AHM69" s="82"/>
      <c r="AHN69" s="82"/>
      <c r="AHO69" s="82"/>
      <c r="AHP69" s="82"/>
      <c r="AHQ69" s="82"/>
      <c r="AHR69" s="82"/>
      <c r="AHS69" s="82"/>
      <c r="AHT69" s="82"/>
      <c r="AHU69" s="82"/>
      <c r="AHV69" s="82"/>
      <c r="AHW69" s="82"/>
      <c r="AHX69" s="82"/>
      <c r="AHY69" s="82"/>
      <c r="AHZ69" s="82"/>
      <c r="AIA69" s="82"/>
    </row>
    <row r="70" spans="2:911" s="2" customFormat="1" x14ac:dyDescent="0.25">
      <c r="B70" s="79" t="s">
        <v>73</v>
      </c>
      <c r="C70" s="79" t="s">
        <v>154</v>
      </c>
      <c r="D70" s="79">
        <v>215</v>
      </c>
      <c r="E70" s="79"/>
      <c r="F70" s="79">
        <f t="shared" si="0"/>
        <v>215</v>
      </c>
      <c r="G70" s="79"/>
      <c r="H70" s="79"/>
      <c r="I70" s="81"/>
      <c r="J70" s="83"/>
      <c r="K70" s="83"/>
      <c r="L70" s="83"/>
      <c r="M70" s="83"/>
      <c r="N70" s="83"/>
      <c r="O70" s="83"/>
      <c r="P70" s="83"/>
      <c r="Q70" s="83"/>
      <c r="R70" s="83"/>
      <c r="S70" s="83"/>
      <c r="T70" s="83"/>
      <c r="U70" s="83"/>
      <c r="V70" s="83"/>
      <c r="W70" s="83"/>
      <c r="X70" s="83"/>
      <c r="Y70" s="83"/>
      <c r="Z70" s="83"/>
      <c r="AA70" s="83"/>
      <c r="AB70" s="83"/>
      <c r="AC70" s="83"/>
      <c r="AD70" s="83"/>
      <c r="AE70" s="83"/>
      <c r="AF70" s="83"/>
      <c r="AG70" s="83"/>
      <c r="AH70" s="83"/>
      <c r="AI70" s="83"/>
      <c r="AJ70" s="83"/>
      <c r="AK70" s="83"/>
      <c r="AL70" s="83"/>
      <c r="AM70" s="83"/>
      <c r="AN70" s="83"/>
      <c r="AO70" s="83"/>
      <c r="AP70" s="83"/>
      <c r="AQ70" s="83"/>
      <c r="AR70" s="83"/>
      <c r="AS70" s="83"/>
      <c r="AT70" s="83"/>
      <c r="AU70" s="83"/>
      <c r="AV70" s="83"/>
      <c r="AW70" s="83"/>
      <c r="AX70" s="83"/>
      <c r="AY70" s="83"/>
      <c r="AZ70" s="83"/>
      <c r="BA70" s="83"/>
      <c r="BB70" s="83"/>
      <c r="BC70" s="83"/>
      <c r="BD70" s="83"/>
      <c r="BE70" s="83"/>
      <c r="BF70" s="83"/>
      <c r="BG70" s="83"/>
      <c r="BH70" s="83"/>
      <c r="BI70" s="83"/>
      <c r="BJ70" s="83"/>
      <c r="BK70" s="83"/>
      <c r="BL70" s="83"/>
      <c r="BM70" s="83"/>
      <c r="BN70" s="83"/>
      <c r="BO70" s="83"/>
      <c r="BP70" s="83"/>
      <c r="BQ70" s="83"/>
      <c r="BR70" s="83"/>
      <c r="BS70" s="83"/>
      <c r="BT70" s="83"/>
      <c r="BU70" s="83"/>
      <c r="BV70" s="83"/>
      <c r="BW70" s="83"/>
      <c r="BX70" s="83"/>
      <c r="BY70" s="83"/>
      <c r="BZ70" s="83"/>
      <c r="CA70" s="83"/>
      <c r="CB70" s="83"/>
      <c r="CC70" s="83"/>
      <c r="CD70" s="83"/>
      <c r="CE70" s="83"/>
      <c r="CF70" s="83"/>
      <c r="CG70" s="83"/>
      <c r="CH70" s="83"/>
      <c r="CI70" s="83"/>
      <c r="CJ70" s="83"/>
      <c r="CK70" s="83"/>
      <c r="CL70" s="83"/>
      <c r="CM70" s="83"/>
      <c r="CN70" s="83"/>
      <c r="CO70" s="83"/>
      <c r="CP70" s="83"/>
      <c r="CQ70" s="83"/>
      <c r="CR70" s="83"/>
      <c r="CS70" s="83"/>
      <c r="CT70" s="83"/>
      <c r="CU70" s="83"/>
      <c r="CV70" s="83"/>
      <c r="CW70" s="83"/>
      <c r="CX70" s="83"/>
      <c r="CY70" s="83"/>
      <c r="CZ70" s="83"/>
      <c r="DA70" s="83"/>
      <c r="DB70" s="83"/>
      <c r="DC70" s="83"/>
      <c r="DD70" s="83"/>
      <c r="DE70" s="83"/>
      <c r="DF70" s="83"/>
      <c r="DG70" s="83"/>
      <c r="DH70" s="83"/>
      <c r="DI70" s="83"/>
      <c r="DJ70" s="83"/>
      <c r="DK70" s="83"/>
      <c r="DL70" s="83"/>
      <c r="DM70" s="83"/>
      <c r="DN70" s="83"/>
      <c r="DO70" s="83"/>
      <c r="DP70" s="83"/>
      <c r="DQ70" s="83"/>
      <c r="DR70" s="83"/>
      <c r="DS70" s="83"/>
      <c r="DT70" s="83"/>
      <c r="DU70" s="83"/>
      <c r="DV70" s="83"/>
      <c r="DW70" s="83"/>
      <c r="DX70" s="83"/>
      <c r="DY70" s="83"/>
      <c r="DZ70" s="83"/>
      <c r="EA70" s="83"/>
      <c r="EB70" s="83"/>
      <c r="EC70" s="83"/>
      <c r="ED70" s="83"/>
      <c r="EE70" s="83"/>
      <c r="EF70" s="83"/>
      <c r="EG70" s="83"/>
      <c r="EH70" s="83"/>
      <c r="EI70" s="83"/>
      <c r="EJ70" s="83"/>
      <c r="EK70" s="83"/>
      <c r="EL70" s="83"/>
      <c r="EM70" s="83"/>
      <c r="EN70" s="83"/>
      <c r="EO70" s="83"/>
      <c r="EP70" s="83"/>
      <c r="EQ70" s="83"/>
      <c r="ER70" s="83"/>
      <c r="ES70" s="83"/>
      <c r="ET70" s="83"/>
      <c r="EU70" s="83"/>
      <c r="EV70" s="83"/>
      <c r="EW70" s="83"/>
      <c r="EX70" s="83"/>
      <c r="EY70" s="83"/>
      <c r="EZ70" s="83"/>
      <c r="FA70" s="83"/>
      <c r="FB70" s="83"/>
      <c r="FC70" s="83"/>
      <c r="FD70" s="83"/>
      <c r="FE70" s="83"/>
      <c r="FF70" s="83"/>
      <c r="FG70" s="83"/>
      <c r="FH70" s="83"/>
      <c r="FI70" s="83"/>
      <c r="FJ70" s="83"/>
      <c r="FK70" s="83"/>
      <c r="FL70" s="83"/>
      <c r="FM70" s="83"/>
      <c r="FN70" s="83"/>
      <c r="FO70" s="83"/>
      <c r="FP70" s="83"/>
      <c r="FQ70" s="83"/>
      <c r="FR70" s="83"/>
      <c r="FS70" s="83"/>
      <c r="FT70" s="83"/>
      <c r="FU70" s="83"/>
      <c r="FV70" s="83"/>
      <c r="FW70" s="83"/>
      <c r="FX70" s="83"/>
      <c r="FY70" s="83"/>
      <c r="FZ70" s="83"/>
      <c r="GA70" s="83"/>
      <c r="GB70" s="83"/>
      <c r="GC70" s="83"/>
      <c r="GD70" s="83"/>
      <c r="GE70" s="83"/>
      <c r="GF70" s="83"/>
      <c r="GG70" s="83"/>
      <c r="GH70" s="83"/>
      <c r="GI70" s="83"/>
      <c r="GJ70" s="83"/>
      <c r="GK70" s="83"/>
      <c r="GL70" s="83"/>
      <c r="GM70" s="83"/>
      <c r="GN70" s="83"/>
      <c r="GO70" s="83"/>
      <c r="GP70" s="83"/>
      <c r="GQ70" s="83"/>
      <c r="GR70" s="83"/>
      <c r="GS70" s="83"/>
      <c r="GT70" s="83"/>
      <c r="GU70" s="83"/>
      <c r="GV70" s="83"/>
      <c r="GW70" s="83"/>
      <c r="GX70" s="83"/>
      <c r="GY70" s="83"/>
      <c r="GZ70" s="83"/>
      <c r="HA70" s="83"/>
      <c r="HB70" s="83"/>
      <c r="HC70" s="83"/>
      <c r="HD70" s="83"/>
      <c r="HE70" s="83"/>
      <c r="HF70" s="83"/>
      <c r="HG70" s="83"/>
      <c r="HH70" s="83"/>
      <c r="HI70" s="83"/>
      <c r="HJ70" s="83"/>
      <c r="HK70" s="83"/>
      <c r="HL70" s="83"/>
      <c r="HM70" s="83"/>
      <c r="HN70" s="83"/>
      <c r="HO70" s="83"/>
      <c r="HP70" s="83"/>
      <c r="HQ70" s="83"/>
      <c r="HR70" s="83"/>
      <c r="HS70" s="83"/>
      <c r="HT70" s="83"/>
      <c r="HU70" s="83"/>
      <c r="HV70" s="83"/>
      <c r="HW70" s="83"/>
      <c r="HX70" s="83"/>
      <c r="HY70" s="83"/>
      <c r="HZ70" s="83"/>
      <c r="IA70" s="83"/>
      <c r="IB70" s="83"/>
      <c r="IC70" s="83"/>
      <c r="ID70" s="83"/>
      <c r="IE70" s="83"/>
      <c r="IF70" s="83"/>
      <c r="IG70" s="83"/>
      <c r="IH70" s="83"/>
      <c r="II70" s="83"/>
      <c r="IJ70" s="83"/>
      <c r="IK70" s="83"/>
      <c r="IL70" s="83"/>
      <c r="IM70" s="83"/>
      <c r="IN70" s="83"/>
      <c r="IO70" s="83"/>
      <c r="IP70" s="83"/>
      <c r="IQ70" s="83"/>
      <c r="IR70" s="83"/>
      <c r="IS70" s="83"/>
      <c r="IT70" s="83"/>
      <c r="IU70" s="83"/>
      <c r="IV70" s="83"/>
      <c r="IW70" s="83"/>
      <c r="IX70" s="83"/>
      <c r="IY70" s="83"/>
      <c r="IZ70" s="83"/>
      <c r="JA70" s="83"/>
      <c r="JB70" s="83"/>
      <c r="JC70" s="83"/>
      <c r="JD70" s="83"/>
      <c r="JE70" s="83"/>
      <c r="JF70" s="83"/>
      <c r="JG70" s="83"/>
      <c r="JH70" s="83"/>
      <c r="JI70" s="83"/>
      <c r="JJ70" s="83"/>
      <c r="JK70" s="83"/>
      <c r="JL70" s="83"/>
      <c r="JM70" s="83"/>
      <c r="JN70" s="83"/>
      <c r="JO70" s="83"/>
      <c r="JP70" s="83"/>
      <c r="JQ70" s="83"/>
      <c r="JR70" s="83"/>
      <c r="JS70" s="83"/>
      <c r="JT70" s="83"/>
      <c r="JU70" s="83"/>
      <c r="JV70" s="83"/>
      <c r="JW70" s="83"/>
      <c r="JX70" s="83"/>
      <c r="JY70" s="83"/>
      <c r="JZ70" s="83"/>
      <c r="KA70" s="83"/>
      <c r="KB70" s="83"/>
      <c r="KC70" s="83"/>
      <c r="KD70" s="83"/>
      <c r="KE70" s="83"/>
      <c r="KF70" s="83"/>
      <c r="KG70" s="83"/>
      <c r="KH70" s="83"/>
      <c r="KI70" s="83"/>
      <c r="KJ70" s="83"/>
      <c r="KK70" s="83"/>
      <c r="KL70" s="83"/>
      <c r="KM70" s="83"/>
      <c r="KN70" s="83"/>
      <c r="KO70" s="83"/>
      <c r="KP70" s="83"/>
      <c r="KQ70" s="83"/>
      <c r="KR70" s="83"/>
      <c r="KS70" s="83"/>
      <c r="KT70" s="83"/>
      <c r="KU70" s="83"/>
      <c r="KV70" s="83"/>
      <c r="KW70" s="83"/>
      <c r="KX70" s="83"/>
      <c r="KY70" s="83"/>
      <c r="KZ70" s="83"/>
      <c r="LA70" s="83"/>
      <c r="LB70" s="83"/>
      <c r="LC70" s="83"/>
      <c r="LD70" s="83"/>
      <c r="LE70" s="83"/>
      <c r="LF70" s="83"/>
      <c r="LG70" s="83"/>
      <c r="LH70" s="83"/>
      <c r="LI70" s="83"/>
      <c r="LJ70" s="83"/>
      <c r="LK70" s="83"/>
      <c r="LL70" s="83"/>
      <c r="LM70" s="83"/>
      <c r="LN70" s="83"/>
      <c r="LO70" s="83"/>
      <c r="LP70" s="83"/>
      <c r="LQ70" s="83"/>
      <c r="LR70" s="83"/>
      <c r="LS70" s="83"/>
      <c r="LT70" s="83"/>
      <c r="LU70" s="83"/>
      <c r="LV70" s="83"/>
      <c r="LW70" s="83"/>
      <c r="LX70" s="83"/>
      <c r="LY70" s="83"/>
      <c r="LZ70" s="83"/>
      <c r="MA70" s="83"/>
      <c r="MB70" s="83"/>
      <c r="MC70" s="83"/>
      <c r="MD70" s="83"/>
      <c r="ME70" s="83"/>
      <c r="MF70" s="83"/>
      <c r="MG70" s="83"/>
      <c r="MH70" s="83"/>
      <c r="MI70" s="83"/>
      <c r="MJ70" s="83"/>
      <c r="MK70" s="83"/>
      <c r="ML70" s="83"/>
      <c r="MM70" s="83"/>
      <c r="MN70" s="83"/>
      <c r="MO70" s="83"/>
      <c r="MP70" s="83"/>
      <c r="MQ70" s="83"/>
      <c r="MR70" s="83"/>
      <c r="MS70" s="83"/>
      <c r="MT70" s="83"/>
      <c r="MU70" s="83"/>
      <c r="MV70" s="83"/>
      <c r="MW70" s="83"/>
      <c r="MX70" s="83"/>
      <c r="MY70" s="83"/>
      <c r="MZ70" s="83"/>
      <c r="NA70" s="83"/>
      <c r="NB70" s="83"/>
      <c r="NC70" s="83"/>
      <c r="ND70" s="83"/>
      <c r="NE70" s="83"/>
      <c r="NF70" s="83"/>
      <c r="NG70" s="83"/>
      <c r="NH70" s="83"/>
      <c r="NI70" s="83"/>
      <c r="NJ70" s="83"/>
      <c r="NK70" s="83"/>
      <c r="NL70" s="83"/>
      <c r="NM70" s="83"/>
      <c r="NN70" s="83"/>
      <c r="NO70" s="83"/>
      <c r="NP70" s="83"/>
      <c r="NQ70" s="83"/>
      <c r="NR70" s="83"/>
      <c r="NS70" s="83"/>
      <c r="NT70" s="83"/>
      <c r="NU70" s="83"/>
      <c r="NV70" s="83"/>
      <c r="NW70" s="83"/>
      <c r="NX70" s="83"/>
      <c r="NY70" s="83"/>
      <c r="NZ70" s="83"/>
      <c r="OA70" s="83"/>
      <c r="OB70" s="83"/>
      <c r="OC70" s="83"/>
      <c r="OD70" s="83"/>
      <c r="OE70" s="83"/>
      <c r="OF70" s="83"/>
      <c r="OG70" s="83"/>
      <c r="OH70" s="83"/>
      <c r="OI70" s="83"/>
      <c r="OJ70" s="83"/>
      <c r="OK70" s="83"/>
      <c r="OL70" s="83"/>
      <c r="OM70" s="83"/>
      <c r="ON70" s="83"/>
      <c r="OO70" s="83"/>
      <c r="OP70" s="83"/>
      <c r="OQ70" s="83"/>
      <c r="OR70" s="83"/>
      <c r="OS70" s="83"/>
      <c r="OT70" s="83"/>
      <c r="OU70" s="83"/>
      <c r="OV70" s="83"/>
      <c r="OW70" s="83"/>
      <c r="OX70" s="83"/>
      <c r="OY70" s="83"/>
      <c r="OZ70" s="83"/>
      <c r="PA70" s="83"/>
      <c r="PB70" s="83"/>
      <c r="PC70" s="83"/>
      <c r="PD70" s="83"/>
      <c r="PE70" s="83"/>
      <c r="PF70" s="83"/>
      <c r="PG70" s="83"/>
      <c r="PH70" s="83"/>
      <c r="PI70" s="83"/>
      <c r="PJ70" s="83"/>
      <c r="PK70" s="83"/>
      <c r="PL70" s="83"/>
      <c r="PM70" s="83"/>
      <c r="PN70" s="83"/>
      <c r="PO70" s="83"/>
      <c r="PP70" s="83"/>
      <c r="PQ70" s="83"/>
      <c r="PR70" s="83"/>
      <c r="PS70" s="83"/>
      <c r="PT70" s="83"/>
      <c r="PU70" s="83"/>
      <c r="PV70" s="83"/>
      <c r="PW70" s="83"/>
      <c r="PX70" s="83"/>
      <c r="PY70" s="83"/>
      <c r="PZ70" s="83"/>
      <c r="QA70" s="83"/>
      <c r="QB70" s="83"/>
      <c r="QC70" s="83"/>
      <c r="QD70" s="83"/>
      <c r="QE70" s="83"/>
      <c r="QF70" s="83"/>
      <c r="QG70" s="83"/>
      <c r="QH70" s="83"/>
      <c r="QI70" s="83"/>
      <c r="QJ70" s="83"/>
      <c r="QK70" s="83"/>
      <c r="QL70" s="83"/>
      <c r="QM70" s="83"/>
      <c r="QN70" s="83"/>
      <c r="QO70" s="83"/>
      <c r="QP70" s="83"/>
      <c r="QQ70" s="83"/>
      <c r="QR70" s="83"/>
      <c r="QS70" s="83"/>
      <c r="QT70" s="83"/>
      <c r="QU70" s="83"/>
      <c r="QV70" s="83"/>
      <c r="QW70" s="83"/>
      <c r="QX70" s="83"/>
      <c r="QY70" s="83"/>
      <c r="QZ70" s="83"/>
      <c r="RA70" s="83"/>
      <c r="RB70" s="83"/>
      <c r="RC70" s="83"/>
      <c r="RD70" s="83"/>
      <c r="RE70" s="83"/>
      <c r="RF70" s="83"/>
      <c r="RG70" s="83"/>
      <c r="RH70" s="83"/>
      <c r="RI70" s="83"/>
      <c r="RJ70" s="83"/>
      <c r="RK70" s="83"/>
      <c r="RL70" s="83"/>
      <c r="RM70" s="83"/>
      <c r="RN70" s="83"/>
      <c r="RO70" s="83"/>
      <c r="RP70" s="83"/>
      <c r="RQ70" s="83"/>
      <c r="RR70" s="83"/>
      <c r="RS70" s="83"/>
      <c r="RT70" s="83"/>
      <c r="RU70" s="83"/>
      <c r="RV70" s="83"/>
      <c r="RW70" s="83"/>
      <c r="RX70" s="83"/>
      <c r="RY70" s="83"/>
      <c r="RZ70" s="83"/>
      <c r="SA70" s="83"/>
      <c r="SB70" s="83"/>
      <c r="SC70" s="83"/>
      <c r="SD70" s="83"/>
      <c r="SE70" s="83"/>
      <c r="SF70" s="83"/>
      <c r="SG70" s="83"/>
      <c r="SH70" s="83"/>
      <c r="SI70" s="83"/>
      <c r="SJ70" s="83"/>
      <c r="SK70" s="83"/>
      <c r="SL70" s="83"/>
      <c r="SM70" s="83"/>
      <c r="SN70" s="83"/>
      <c r="SO70" s="83"/>
      <c r="SP70" s="83"/>
      <c r="SQ70" s="83"/>
      <c r="SR70" s="83"/>
      <c r="SS70" s="83"/>
      <c r="ST70" s="83"/>
      <c r="SU70" s="83"/>
      <c r="SV70" s="83"/>
      <c r="SW70" s="83"/>
      <c r="SX70" s="83"/>
      <c r="SY70" s="83"/>
      <c r="SZ70" s="83"/>
      <c r="TA70" s="83"/>
      <c r="TB70" s="83"/>
      <c r="TC70" s="83"/>
      <c r="TD70" s="83"/>
      <c r="TE70" s="83"/>
      <c r="TF70" s="83"/>
      <c r="TG70" s="83"/>
      <c r="TH70" s="83"/>
      <c r="TI70" s="83"/>
      <c r="TJ70" s="83"/>
      <c r="TK70" s="83"/>
      <c r="TL70" s="83"/>
      <c r="TM70" s="83"/>
      <c r="TN70" s="83"/>
      <c r="TO70" s="83"/>
      <c r="TP70" s="83"/>
      <c r="TQ70" s="83"/>
      <c r="TR70" s="83"/>
      <c r="TS70" s="83"/>
      <c r="TT70" s="83"/>
      <c r="TU70" s="83"/>
      <c r="TV70" s="83"/>
      <c r="TW70" s="83"/>
      <c r="TX70" s="83"/>
      <c r="TY70" s="83"/>
      <c r="TZ70" s="83"/>
      <c r="UA70" s="83"/>
      <c r="UB70" s="83"/>
      <c r="UC70" s="83"/>
      <c r="UD70" s="83"/>
      <c r="UE70" s="83"/>
      <c r="UF70" s="83"/>
      <c r="UG70" s="83"/>
      <c r="UH70" s="83"/>
      <c r="UI70" s="83"/>
      <c r="UJ70" s="83"/>
      <c r="UK70" s="83"/>
      <c r="UL70" s="83"/>
      <c r="UM70" s="83"/>
      <c r="UN70" s="83"/>
      <c r="UO70" s="83"/>
      <c r="UP70" s="83"/>
      <c r="UQ70" s="83"/>
      <c r="UR70" s="83"/>
      <c r="US70" s="83"/>
      <c r="UT70" s="83"/>
      <c r="UU70" s="83"/>
      <c r="UV70" s="83"/>
      <c r="UW70" s="83"/>
      <c r="UX70" s="83"/>
      <c r="UY70" s="83"/>
      <c r="UZ70" s="83"/>
      <c r="VA70" s="83"/>
      <c r="VB70" s="83"/>
      <c r="VC70" s="83"/>
      <c r="VD70" s="83"/>
      <c r="VE70" s="83"/>
      <c r="VF70" s="83"/>
      <c r="VG70" s="83"/>
      <c r="VH70" s="83"/>
      <c r="VI70" s="83"/>
      <c r="VJ70" s="83"/>
      <c r="VK70" s="83"/>
      <c r="VL70" s="83"/>
      <c r="VM70" s="83"/>
      <c r="VN70" s="83"/>
      <c r="VO70" s="83"/>
      <c r="VP70" s="83"/>
      <c r="VQ70" s="83"/>
      <c r="VR70" s="83"/>
      <c r="VS70" s="83"/>
      <c r="VT70" s="83"/>
      <c r="VU70" s="83"/>
      <c r="VV70" s="83"/>
      <c r="VW70" s="83"/>
      <c r="VX70" s="83"/>
      <c r="VY70" s="83"/>
      <c r="VZ70" s="83"/>
      <c r="WA70" s="83"/>
      <c r="WB70" s="83"/>
      <c r="WC70" s="83"/>
      <c r="WD70" s="83"/>
      <c r="WE70" s="83"/>
      <c r="WF70" s="83"/>
      <c r="WG70" s="83"/>
      <c r="WH70" s="83"/>
      <c r="WI70" s="83"/>
      <c r="WJ70" s="83"/>
      <c r="WK70" s="83"/>
      <c r="WL70" s="83"/>
      <c r="WM70" s="83"/>
      <c r="WN70" s="83"/>
      <c r="WO70" s="83"/>
      <c r="WP70" s="83"/>
      <c r="WQ70" s="83"/>
      <c r="WR70" s="83"/>
      <c r="WS70" s="83"/>
      <c r="WT70" s="83"/>
      <c r="WU70" s="83"/>
      <c r="WV70" s="83"/>
      <c r="WW70" s="83"/>
      <c r="WX70" s="83"/>
      <c r="WY70" s="83"/>
      <c r="WZ70" s="83"/>
      <c r="XA70" s="83"/>
      <c r="XB70" s="83"/>
      <c r="XC70" s="83"/>
      <c r="XD70" s="83"/>
      <c r="XE70" s="83"/>
      <c r="XF70" s="83"/>
      <c r="XG70" s="83"/>
      <c r="XH70" s="83"/>
      <c r="XI70" s="83"/>
      <c r="XJ70" s="83"/>
      <c r="XK70" s="83"/>
      <c r="XL70" s="83"/>
      <c r="XM70" s="83"/>
      <c r="XN70" s="83"/>
      <c r="XO70" s="83"/>
      <c r="XP70" s="83"/>
      <c r="XQ70" s="83"/>
      <c r="XR70" s="83"/>
      <c r="XS70" s="83"/>
      <c r="XT70" s="83"/>
      <c r="XU70" s="83"/>
      <c r="XV70" s="83"/>
      <c r="XW70" s="83"/>
      <c r="XX70" s="83"/>
      <c r="XY70" s="83"/>
      <c r="XZ70" s="83"/>
      <c r="YA70" s="83"/>
      <c r="YB70" s="83"/>
      <c r="YC70" s="83"/>
      <c r="YD70" s="83"/>
      <c r="YE70" s="83"/>
      <c r="YF70" s="83"/>
      <c r="YG70" s="83"/>
      <c r="YH70" s="83"/>
      <c r="YI70" s="83"/>
      <c r="YJ70" s="83"/>
      <c r="YK70" s="83"/>
      <c r="YL70" s="83"/>
      <c r="YM70" s="83"/>
      <c r="YN70" s="83"/>
      <c r="YO70" s="83"/>
      <c r="YP70" s="83"/>
      <c r="YQ70" s="83"/>
      <c r="YR70" s="83"/>
      <c r="YS70" s="83"/>
      <c r="YT70" s="83"/>
      <c r="YU70" s="83"/>
      <c r="YV70" s="83"/>
      <c r="YW70" s="83"/>
      <c r="YX70" s="83"/>
      <c r="YY70" s="83"/>
      <c r="YZ70" s="83"/>
      <c r="ZA70" s="83"/>
      <c r="ZB70" s="83"/>
      <c r="ZC70" s="83"/>
      <c r="ZD70" s="83"/>
      <c r="ZE70" s="83"/>
      <c r="ZF70" s="83"/>
      <c r="ZG70" s="83"/>
      <c r="ZH70" s="83"/>
      <c r="ZI70" s="83"/>
      <c r="ZJ70" s="83"/>
      <c r="ZK70" s="83"/>
      <c r="ZL70" s="83"/>
      <c r="ZM70" s="83"/>
      <c r="ZN70" s="83"/>
      <c r="ZO70" s="83"/>
      <c r="ZP70" s="83"/>
      <c r="ZQ70" s="83"/>
      <c r="ZR70" s="83"/>
      <c r="ZS70" s="83"/>
      <c r="ZT70" s="83"/>
      <c r="ZU70" s="83"/>
      <c r="ZV70" s="83"/>
      <c r="ZW70" s="83"/>
      <c r="ZX70" s="83"/>
      <c r="ZY70" s="83"/>
      <c r="ZZ70" s="83"/>
      <c r="AAA70" s="83"/>
      <c r="AAB70" s="83"/>
      <c r="AAC70" s="83"/>
      <c r="AAD70" s="83"/>
      <c r="AAE70" s="83"/>
      <c r="AAF70" s="83"/>
      <c r="AAG70" s="83"/>
      <c r="AAH70" s="83"/>
      <c r="AAI70" s="83"/>
      <c r="AAJ70" s="83"/>
      <c r="AAK70" s="83"/>
      <c r="AAL70" s="83"/>
      <c r="AAM70" s="83"/>
      <c r="AAN70" s="83"/>
      <c r="AAO70" s="83"/>
      <c r="AAP70" s="83"/>
      <c r="AAQ70" s="83"/>
      <c r="AAR70" s="83"/>
      <c r="AAS70" s="83"/>
      <c r="AAT70" s="83"/>
      <c r="AAU70" s="83"/>
      <c r="AAV70" s="83"/>
      <c r="AAW70" s="83"/>
      <c r="AAX70" s="83"/>
      <c r="AAY70" s="83"/>
      <c r="AAZ70" s="83"/>
      <c r="ABA70" s="83"/>
      <c r="ABB70" s="83"/>
      <c r="ABC70" s="83"/>
      <c r="ABD70" s="83"/>
      <c r="ABE70" s="83"/>
      <c r="ABF70" s="83"/>
      <c r="ABG70" s="83"/>
      <c r="ABH70" s="83"/>
      <c r="ABI70" s="83"/>
      <c r="ABJ70" s="83"/>
      <c r="ABK70" s="83"/>
      <c r="ABL70" s="83"/>
      <c r="ABM70" s="83"/>
      <c r="ABN70" s="83"/>
      <c r="ABO70" s="83"/>
      <c r="ABP70" s="83"/>
      <c r="ABQ70" s="83"/>
      <c r="ABR70" s="83"/>
      <c r="ABS70" s="83"/>
      <c r="ABT70" s="83"/>
      <c r="ABU70" s="83"/>
      <c r="ABV70" s="83"/>
      <c r="ABW70" s="83"/>
      <c r="ABX70" s="83"/>
      <c r="ABY70" s="83"/>
      <c r="ABZ70" s="83"/>
      <c r="ACA70" s="83"/>
      <c r="ACB70" s="83"/>
      <c r="ACC70" s="83"/>
      <c r="ACD70" s="83"/>
      <c r="ACE70" s="83"/>
      <c r="ACF70" s="83"/>
      <c r="ACG70" s="83"/>
      <c r="ACH70" s="83"/>
      <c r="ACI70" s="83"/>
      <c r="ACJ70" s="83"/>
      <c r="ACK70" s="83"/>
      <c r="ACL70" s="83"/>
      <c r="ACM70" s="83"/>
      <c r="ACN70" s="83"/>
      <c r="ACO70" s="83"/>
      <c r="ACP70" s="83"/>
      <c r="ACQ70" s="83"/>
      <c r="ACR70" s="83"/>
      <c r="ACS70" s="83"/>
      <c r="ACT70" s="83"/>
      <c r="ACU70" s="83"/>
      <c r="ACV70" s="83"/>
      <c r="ACW70" s="83"/>
      <c r="ACX70" s="83"/>
      <c r="ACY70" s="83"/>
      <c r="ACZ70" s="83"/>
      <c r="ADA70" s="83"/>
      <c r="ADB70" s="83"/>
      <c r="ADC70" s="83"/>
      <c r="ADD70" s="83"/>
      <c r="ADE70" s="83"/>
      <c r="ADF70" s="83"/>
      <c r="ADG70" s="83"/>
      <c r="ADH70" s="83"/>
      <c r="ADI70" s="83"/>
      <c r="ADJ70" s="83"/>
      <c r="ADK70" s="83"/>
      <c r="ADL70" s="83"/>
      <c r="ADM70" s="83"/>
      <c r="ADN70" s="83"/>
      <c r="ADO70" s="83"/>
      <c r="ADP70" s="83"/>
      <c r="ADQ70" s="83"/>
      <c r="ADR70" s="83"/>
      <c r="ADS70" s="83"/>
      <c r="ADT70" s="83"/>
      <c r="ADU70" s="83"/>
      <c r="ADV70" s="83"/>
      <c r="ADW70" s="83"/>
      <c r="ADX70" s="83"/>
      <c r="ADY70" s="83"/>
      <c r="ADZ70" s="83"/>
      <c r="AEA70" s="83"/>
      <c r="AEB70" s="83"/>
      <c r="AEC70" s="83"/>
      <c r="AED70" s="83"/>
      <c r="AEE70" s="83"/>
      <c r="AEF70" s="83"/>
      <c r="AEG70" s="83"/>
      <c r="AEH70" s="83"/>
      <c r="AEI70" s="83"/>
      <c r="AEJ70" s="83"/>
      <c r="AEK70" s="83"/>
      <c r="AEL70" s="83"/>
      <c r="AEM70" s="83"/>
      <c r="AEN70" s="83"/>
      <c r="AEO70" s="83"/>
      <c r="AEP70" s="83"/>
      <c r="AEQ70" s="83"/>
      <c r="AER70" s="83"/>
      <c r="AES70" s="83"/>
      <c r="AET70" s="83"/>
      <c r="AEU70" s="83"/>
      <c r="AEV70" s="83"/>
      <c r="AEW70" s="83"/>
      <c r="AEX70" s="83"/>
      <c r="AEY70" s="83"/>
      <c r="AEZ70" s="83"/>
      <c r="AFA70" s="83"/>
      <c r="AFB70" s="83"/>
      <c r="AFC70" s="83"/>
      <c r="AFD70" s="83"/>
      <c r="AFE70" s="83"/>
      <c r="AFF70" s="83"/>
      <c r="AFG70" s="83"/>
      <c r="AFH70" s="83"/>
      <c r="AFI70" s="83"/>
      <c r="AFJ70" s="83"/>
      <c r="AFK70" s="83"/>
      <c r="AFL70" s="83"/>
      <c r="AFM70" s="83"/>
      <c r="AFN70" s="83"/>
      <c r="AFO70" s="83"/>
      <c r="AFP70" s="83"/>
      <c r="AFQ70" s="83"/>
      <c r="AFR70" s="83"/>
      <c r="AFS70" s="83"/>
      <c r="AFT70" s="83"/>
      <c r="AFU70" s="83"/>
      <c r="AFV70" s="83"/>
      <c r="AFW70" s="83"/>
      <c r="AFX70" s="83"/>
      <c r="AFY70" s="83"/>
      <c r="AFZ70" s="83"/>
      <c r="AGA70" s="83"/>
      <c r="AGB70" s="83"/>
      <c r="AGC70" s="83"/>
      <c r="AGD70" s="83"/>
      <c r="AGE70" s="83"/>
      <c r="AGF70" s="83"/>
      <c r="AGG70" s="83"/>
      <c r="AGH70" s="83"/>
      <c r="AGI70" s="83"/>
      <c r="AGJ70" s="83"/>
      <c r="AGK70" s="83"/>
      <c r="AGL70" s="83"/>
      <c r="AGM70" s="83"/>
      <c r="AGN70" s="83"/>
      <c r="AGO70" s="83"/>
      <c r="AGP70" s="83"/>
      <c r="AGQ70" s="83"/>
      <c r="AGR70" s="83"/>
      <c r="AGS70" s="83"/>
      <c r="AGT70" s="83"/>
      <c r="AGU70" s="83"/>
      <c r="AGV70" s="83"/>
      <c r="AGW70" s="83"/>
      <c r="AGX70" s="83"/>
      <c r="AGY70" s="83"/>
      <c r="AGZ70" s="83"/>
      <c r="AHA70" s="83"/>
      <c r="AHB70" s="83"/>
      <c r="AHC70" s="83"/>
      <c r="AHD70" s="83"/>
      <c r="AHE70" s="83"/>
      <c r="AHF70" s="83"/>
      <c r="AHG70" s="83"/>
      <c r="AHH70" s="83"/>
      <c r="AHI70" s="83"/>
      <c r="AHJ70" s="83"/>
      <c r="AHK70" s="83"/>
      <c r="AHL70" s="83"/>
      <c r="AHM70" s="83"/>
      <c r="AHN70" s="83"/>
      <c r="AHO70" s="83"/>
      <c r="AHP70" s="83"/>
      <c r="AHQ70" s="83"/>
      <c r="AHR70" s="83"/>
      <c r="AHS70" s="83"/>
      <c r="AHT70" s="83"/>
      <c r="AHU70" s="83"/>
      <c r="AHV70" s="83"/>
      <c r="AHW70" s="83"/>
      <c r="AHX70" s="83"/>
      <c r="AHY70" s="83"/>
      <c r="AHZ70" s="83"/>
      <c r="AIA70" s="83"/>
    </row>
    <row r="71" spans="2:911" s="2" customFormat="1" x14ac:dyDescent="0.25">
      <c r="B71" s="79" t="s">
        <v>74</v>
      </c>
      <c r="C71" s="79" t="s">
        <v>154</v>
      </c>
      <c r="D71" s="79">
        <v>218</v>
      </c>
      <c r="E71" s="79"/>
      <c r="F71" s="79">
        <f t="shared" si="0"/>
        <v>218</v>
      </c>
      <c r="G71" s="79"/>
      <c r="H71" s="79"/>
      <c r="I71" s="81"/>
      <c r="J71" s="83"/>
      <c r="K71" s="83"/>
      <c r="L71" s="83"/>
      <c r="M71" s="83"/>
      <c r="N71" s="83"/>
      <c r="O71" s="83"/>
      <c r="P71" s="83"/>
      <c r="Q71" s="83"/>
      <c r="R71" s="83"/>
      <c r="S71" s="83"/>
      <c r="T71" s="83"/>
      <c r="U71" s="83"/>
      <c r="V71" s="83"/>
      <c r="W71" s="83"/>
      <c r="X71" s="83"/>
      <c r="Y71" s="83"/>
      <c r="Z71" s="83"/>
      <c r="AA71" s="83"/>
      <c r="AB71" s="83"/>
      <c r="AC71" s="83"/>
      <c r="AD71" s="83"/>
      <c r="AE71" s="83"/>
      <c r="AF71" s="83"/>
      <c r="AG71" s="83"/>
      <c r="AH71" s="83"/>
      <c r="AI71" s="83"/>
      <c r="AJ71" s="83"/>
      <c r="AK71" s="83"/>
      <c r="AL71" s="83"/>
      <c r="AM71" s="83"/>
      <c r="AN71" s="83"/>
      <c r="AO71" s="83"/>
      <c r="AP71" s="83"/>
      <c r="AQ71" s="83"/>
      <c r="AR71" s="83"/>
      <c r="AS71" s="83"/>
      <c r="AT71" s="83"/>
      <c r="AU71" s="83"/>
      <c r="AV71" s="83"/>
      <c r="AW71" s="83"/>
      <c r="AX71" s="83"/>
      <c r="AY71" s="83"/>
      <c r="AZ71" s="83"/>
      <c r="BA71" s="83"/>
      <c r="BB71" s="83"/>
      <c r="BC71" s="83"/>
      <c r="BD71" s="83"/>
      <c r="BE71" s="83"/>
      <c r="BF71" s="83"/>
      <c r="BG71" s="83"/>
      <c r="BH71" s="83"/>
      <c r="BI71" s="83"/>
      <c r="BJ71" s="83"/>
      <c r="BK71" s="83"/>
      <c r="BL71" s="83"/>
      <c r="BM71" s="83"/>
      <c r="BN71" s="83"/>
      <c r="BO71" s="83"/>
      <c r="BP71" s="83"/>
      <c r="BQ71" s="83"/>
      <c r="BR71" s="83"/>
      <c r="BS71" s="83"/>
      <c r="BT71" s="83"/>
      <c r="BU71" s="83"/>
      <c r="BV71" s="83"/>
      <c r="BW71" s="83"/>
      <c r="BX71" s="83"/>
      <c r="BY71" s="83"/>
      <c r="BZ71" s="83"/>
      <c r="CA71" s="83"/>
      <c r="CB71" s="83"/>
      <c r="CC71" s="83"/>
      <c r="CD71" s="83"/>
      <c r="CE71" s="83"/>
      <c r="CF71" s="83"/>
      <c r="CG71" s="83"/>
      <c r="CH71" s="83"/>
      <c r="CI71" s="83"/>
      <c r="CJ71" s="83"/>
      <c r="CK71" s="83"/>
      <c r="CL71" s="83"/>
      <c r="CM71" s="83"/>
      <c r="CN71" s="83"/>
      <c r="CO71" s="83"/>
      <c r="CP71" s="83"/>
      <c r="CQ71" s="83"/>
      <c r="CR71" s="83"/>
      <c r="CS71" s="83"/>
      <c r="CT71" s="83"/>
      <c r="CU71" s="83"/>
      <c r="CV71" s="83"/>
      <c r="CW71" s="83"/>
      <c r="CX71" s="83"/>
      <c r="CY71" s="83"/>
      <c r="CZ71" s="83"/>
      <c r="DA71" s="83"/>
      <c r="DB71" s="83"/>
      <c r="DC71" s="83"/>
      <c r="DD71" s="83"/>
      <c r="DE71" s="83"/>
      <c r="DF71" s="83"/>
      <c r="DG71" s="83"/>
      <c r="DH71" s="83"/>
      <c r="DI71" s="83"/>
      <c r="DJ71" s="83"/>
      <c r="DK71" s="83"/>
      <c r="DL71" s="83"/>
      <c r="DM71" s="83"/>
      <c r="DN71" s="83"/>
      <c r="DO71" s="83"/>
      <c r="DP71" s="83"/>
      <c r="DQ71" s="83"/>
      <c r="DR71" s="83"/>
      <c r="DS71" s="83"/>
      <c r="DT71" s="83"/>
      <c r="DU71" s="83"/>
      <c r="DV71" s="83"/>
      <c r="DW71" s="83"/>
      <c r="DX71" s="83"/>
      <c r="DY71" s="83"/>
      <c r="DZ71" s="83"/>
      <c r="EA71" s="83"/>
      <c r="EB71" s="83"/>
      <c r="EC71" s="83"/>
      <c r="ED71" s="83"/>
      <c r="EE71" s="83"/>
      <c r="EF71" s="83"/>
      <c r="EG71" s="83"/>
      <c r="EH71" s="83"/>
      <c r="EI71" s="83"/>
      <c r="EJ71" s="83"/>
      <c r="EK71" s="83"/>
      <c r="EL71" s="83"/>
      <c r="EM71" s="83"/>
      <c r="EN71" s="83"/>
      <c r="EO71" s="83"/>
      <c r="EP71" s="83"/>
      <c r="EQ71" s="83"/>
      <c r="ER71" s="83"/>
      <c r="ES71" s="83"/>
      <c r="ET71" s="83"/>
      <c r="EU71" s="83"/>
      <c r="EV71" s="83"/>
      <c r="EW71" s="83"/>
      <c r="EX71" s="83"/>
      <c r="EY71" s="83"/>
      <c r="EZ71" s="83"/>
      <c r="FA71" s="83"/>
      <c r="FB71" s="83"/>
      <c r="FC71" s="83"/>
      <c r="FD71" s="83"/>
      <c r="FE71" s="83"/>
      <c r="FF71" s="83"/>
      <c r="FG71" s="83"/>
      <c r="FH71" s="83"/>
      <c r="FI71" s="83"/>
      <c r="FJ71" s="83"/>
      <c r="FK71" s="83"/>
      <c r="FL71" s="83"/>
      <c r="FM71" s="83"/>
      <c r="FN71" s="83"/>
      <c r="FO71" s="83"/>
      <c r="FP71" s="83"/>
      <c r="FQ71" s="83"/>
      <c r="FR71" s="83"/>
      <c r="FS71" s="83"/>
      <c r="FT71" s="83"/>
      <c r="FU71" s="83"/>
      <c r="FV71" s="83"/>
      <c r="FW71" s="83"/>
      <c r="FX71" s="83"/>
      <c r="FY71" s="83"/>
      <c r="FZ71" s="83"/>
      <c r="GA71" s="83"/>
      <c r="GB71" s="83"/>
      <c r="GC71" s="83"/>
      <c r="GD71" s="83"/>
      <c r="GE71" s="83"/>
      <c r="GF71" s="83"/>
      <c r="GG71" s="83"/>
      <c r="GH71" s="83"/>
      <c r="GI71" s="83"/>
      <c r="GJ71" s="83"/>
      <c r="GK71" s="83"/>
      <c r="GL71" s="83"/>
      <c r="GM71" s="83"/>
      <c r="GN71" s="83"/>
      <c r="GO71" s="83"/>
      <c r="GP71" s="83"/>
      <c r="GQ71" s="83"/>
      <c r="GR71" s="83"/>
      <c r="GS71" s="83"/>
      <c r="GT71" s="83"/>
      <c r="GU71" s="83"/>
      <c r="GV71" s="83"/>
      <c r="GW71" s="83"/>
      <c r="GX71" s="83"/>
      <c r="GY71" s="83"/>
      <c r="GZ71" s="83"/>
      <c r="HA71" s="83"/>
      <c r="HB71" s="83"/>
      <c r="HC71" s="83"/>
      <c r="HD71" s="83"/>
      <c r="HE71" s="83"/>
      <c r="HF71" s="83"/>
      <c r="HG71" s="83"/>
      <c r="HH71" s="83"/>
      <c r="HI71" s="83"/>
      <c r="HJ71" s="83"/>
      <c r="HK71" s="83"/>
      <c r="HL71" s="83"/>
      <c r="HM71" s="83"/>
      <c r="HN71" s="83"/>
      <c r="HO71" s="83"/>
      <c r="HP71" s="83"/>
      <c r="HQ71" s="83"/>
      <c r="HR71" s="83"/>
      <c r="HS71" s="83"/>
      <c r="HT71" s="83"/>
      <c r="HU71" s="83"/>
      <c r="HV71" s="83"/>
      <c r="HW71" s="83"/>
      <c r="HX71" s="83"/>
      <c r="HY71" s="83"/>
      <c r="HZ71" s="83"/>
      <c r="IA71" s="83"/>
      <c r="IB71" s="83"/>
      <c r="IC71" s="83"/>
      <c r="ID71" s="83"/>
      <c r="IE71" s="83"/>
      <c r="IF71" s="83"/>
      <c r="IG71" s="83"/>
      <c r="IH71" s="83"/>
      <c r="II71" s="83"/>
      <c r="IJ71" s="83"/>
      <c r="IK71" s="83"/>
      <c r="IL71" s="83"/>
      <c r="IM71" s="83"/>
      <c r="IN71" s="83"/>
      <c r="IO71" s="83"/>
      <c r="IP71" s="83"/>
      <c r="IQ71" s="83"/>
      <c r="IR71" s="83"/>
      <c r="IS71" s="83"/>
      <c r="IT71" s="83"/>
      <c r="IU71" s="83"/>
      <c r="IV71" s="83"/>
      <c r="IW71" s="83"/>
      <c r="IX71" s="83"/>
      <c r="IY71" s="83"/>
      <c r="IZ71" s="83"/>
      <c r="JA71" s="83"/>
      <c r="JB71" s="83"/>
      <c r="JC71" s="83"/>
      <c r="JD71" s="83"/>
      <c r="JE71" s="83"/>
      <c r="JF71" s="83"/>
      <c r="JG71" s="83"/>
      <c r="JH71" s="83"/>
      <c r="JI71" s="83"/>
      <c r="JJ71" s="83"/>
      <c r="JK71" s="83"/>
      <c r="JL71" s="83"/>
      <c r="JM71" s="83"/>
      <c r="JN71" s="83"/>
      <c r="JO71" s="83"/>
      <c r="JP71" s="83"/>
      <c r="JQ71" s="83"/>
      <c r="JR71" s="83"/>
      <c r="JS71" s="83"/>
      <c r="JT71" s="83"/>
      <c r="JU71" s="83"/>
      <c r="JV71" s="83"/>
      <c r="JW71" s="83"/>
      <c r="JX71" s="83"/>
      <c r="JY71" s="83"/>
      <c r="JZ71" s="83"/>
      <c r="KA71" s="83"/>
      <c r="KB71" s="83"/>
      <c r="KC71" s="83"/>
      <c r="KD71" s="83"/>
      <c r="KE71" s="83"/>
      <c r="KF71" s="83"/>
      <c r="KG71" s="83"/>
      <c r="KH71" s="83"/>
      <c r="KI71" s="83"/>
      <c r="KJ71" s="83"/>
      <c r="KK71" s="83"/>
      <c r="KL71" s="83"/>
      <c r="KM71" s="83"/>
      <c r="KN71" s="83"/>
      <c r="KO71" s="83"/>
      <c r="KP71" s="83"/>
      <c r="KQ71" s="83"/>
      <c r="KR71" s="83"/>
      <c r="KS71" s="83"/>
      <c r="KT71" s="83"/>
      <c r="KU71" s="83"/>
      <c r="KV71" s="83"/>
      <c r="KW71" s="83"/>
      <c r="KX71" s="83"/>
      <c r="KY71" s="83"/>
      <c r="KZ71" s="83"/>
      <c r="LA71" s="83"/>
      <c r="LB71" s="83"/>
      <c r="LC71" s="83"/>
      <c r="LD71" s="83"/>
      <c r="LE71" s="83"/>
      <c r="LF71" s="83"/>
      <c r="LG71" s="83"/>
      <c r="LH71" s="83"/>
      <c r="LI71" s="83"/>
      <c r="LJ71" s="83"/>
      <c r="LK71" s="83"/>
      <c r="LL71" s="83"/>
      <c r="LM71" s="83"/>
      <c r="LN71" s="83"/>
      <c r="LO71" s="83"/>
      <c r="LP71" s="83"/>
      <c r="LQ71" s="83"/>
      <c r="LR71" s="83"/>
      <c r="LS71" s="83"/>
      <c r="LT71" s="83"/>
      <c r="LU71" s="83"/>
      <c r="LV71" s="83"/>
      <c r="LW71" s="83"/>
      <c r="LX71" s="83"/>
      <c r="LY71" s="83"/>
      <c r="LZ71" s="83"/>
      <c r="MA71" s="83"/>
      <c r="MB71" s="83"/>
      <c r="MC71" s="83"/>
      <c r="MD71" s="83"/>
      <c r="ME71" s="83"/>
      <c r="MF71" s="83"/>
      <c r="MG71" s="83"/>
      <c r="MH71" s="83"/>
      <c r="MI71" s="83"/>
      <c r="MJ71" s="83"/>
      <c r="MK71" s="83"/>
      <c r="ML71" s="83"/>
      <c r="MM71" s="83"/>
      <c r="MN71" s="83"/>
      <c r="MO71" s="83"/>
      <c r="MP71" s="83"/>
      <c r="MQ71" s="83"/>
      <c r="MR71" s="83"/>
      <c r="MS71" s="83"/>
      <c r="MT71" s="83"/>
      <c r="MU71" s="83"/>
      <c r="MV71" s="83"/>
      <c r="MW71" s="83"/>
      <c r="MX71" s="83"/>
      <c r="MY71" s="83"/>
      <c r="MZ71" s="83"/>
      <c r="NA71" s="83"/>
      <c r="NB71" s="83"/>
      <c r="NC71" s="83"/>
      <c r="ND71" s="83"/>
      <c r="NE71" s="83"/>
      <c r="NF71" s="83"/>
      <c r="NG71" s="83"/>
      <c r="NH71" s="83"/>
      <c r="NI71" s="83"/>
      <c r="NJ71" s="83"/>
      <c r="NK71" s="83"/>
      <c r="NL71" s="83"/>
      <c r="NM71" s="83"/>
      <c r="NN71" s="83"/>
      <c r="NO71" s="83"/>
      <c r="NP71" s="83"/>
      <c r="NQ71" s="83"/>
      <c r="NR71" s="83"/>
      <c r="NS71" s="83"/>
      <c r="NT71" s="83"/>
      <c r="NU71" s="83"/>
      <c r="NV71" s="83"/>
      <c r="NW71" s="83"/>
      <c r="NX71" s="83"/>
      <c r="NY71" s="83"/>
      <c r="NZ71" s="83"/>
      <c r="OA71" s="83"/>
      <c r="OB71" s="83"/>
      <c r="OC71" s="83"/>
      <c r="OD71" s="83"/>
      <c r="OE71" s="83"/>
      <c r="OF71" s="83"/>
      <c r="OG71" s="83"/>
      <c r="OH71" s="83"/>
      <c r="OI71" s="83"/>
      <c r="OJ71" s="83"/>
      <c r="OK71" s="83"/>
      <c r="OL71" s="83"/>
      <c r="OM71" s="83"/>
      <c r="ON71" s="83"/>
      <c r="OO71" s="83"/>
      <c r="OP71" s="83"/>
      <c r="OQ71" s="83"/>
      <c r="OR71" s="83"/>
      <c r="OS71" s="83"/>
      <c r="OT71" s="83"/>
      <c r="OU71" s="83"/>
      <c r="OV71" s="83"/>
      <c r="OW71" s="83"/>
      <c r="OX71" s="83"/>
      <c r="OY71" s="83"/>
      <c r="OZ71" s="83"/>
      <c r="PA71" s="83"/>
      <c r="PB71" s="83"/>
      <c r="PC71" s="83"/>
      <c r="PD71" s="83"/>
      <c r="PE71" s="83"/>
      <c r="PF71" s="83"/>
      <c r="PG71" s="83"/>
      <c r="PH71" s="83"/>
      <c r="PI71" s="83"/>
      <c r="PJ71" s="83"/>
      <c r="PK71" s="83"/>
      <c r="PL71" s="83"/>
      <c r="PM71" s="83"/>
      <c r="PN71" s="83"/>
      <c r="PO71" s="83"/>
      <c r="PP71" s="83"/>
      <c r="PQ71" s="83"/>
      <c r="PR71" s="83"/>
      <c r="PS71" s="83"/>
      <c r="PT71" s="83"/>
      <c r="PU71" s="83"/>
      <c r="PV71" s="83"/>
      <c r="PW71" s="83"/>
      <c r="PX71" s="83"/>
      <c r="PY71" s="83"/>
      <c r="PZ71" s="83"/>
      <c r="QA71" s="83"/>
      <c r="QB71" s="83"/>
      <c r="QC71" s="83"/>
      <c r="QD71" s="83"/>
      <c r="QE71" s="83"/>
      <c r="QF71" s="83"/>
      <c r="QG71" s="83"/>
      <c r="QH71" s="83"/>
      <c r="QI71" s="83"/>
      <c r="QJ71" s="83"/>
      <c r="QK71" s="83"/>
      <c r="QL71" s="83"/>
      <c r="QM71" s="83"/>
      <c r="QN71" s="83"/>
      <c r="QO71" s="83"/>
      <c r="QP71" s="83"/>
      <c r="QQ71" s="83"/>
      <c r="QR71" s="83"/>
      <c r="QS71" s="83"/>
      <c r="QT71" s="83"/>
      <c r="QU71" s="83"/>
      <c r="QV71" s="83"/>
      <c r="QW71" s="83"/>
      <c r="QX71" s="83"/>
      <c r="QY71" s="83"/>
      <c r="QZ71" s="83"/>
      <c r="RA71" s="83"/>
      <c r="RB71" s="83"/>
      <c r="RC71" s="83"/>
      <c r="RD71" s="83"/>
      <c r="RE71" s="83"/>
      <c r="RF71" s="83"/>
      <c r="RG71" s="83"/>
      <c r="RH71" s="83"/>
      <c r="RI71" s="83"/>
      <c r="RJ71" s="83"/>
      <c r="RK71" s="83"/>
      <c r="RL71" s="83"/>
      <c r="RM71" s="83"/>
      <c r="RN71" s="83"/>
      <c r="RO71" s="83"/>
      <c r="RP71" s="83"/>
      <c r="RQ71" s="83"/>
      <c r="RR71" s="83"/>
      <c r="RS71" s="83"/>
      <c r="RT71" s="83"/>
      <c r="RU71" s="83"/>
      <c r="RV71" s="83"/>
      <c r="RW71" s="83"/>
      <c r="RX71" s="83"/>
      <c r="RY71" s="83"/>
      <c r="RZ71" s="83"/>
      <c r="SA71" s="83"/>
      <c r="SB71" s="83"/>
      <c r="SC71" s="83"/>
      <c r="SD71" s="83"/>
      <c r="SE71" s="83"/>
      <c r="SF71" s="83"/>
      <c r="SG71" s="83"/>
      <c r="SH71" s="83"/>
      <c r="SI71" s="83"/>
      <c r="SJ71" s="83"/>
      <c r="SK71" s="83"/>
      <c r="SL71" s="83"/>
      <c r="SM71" s="83"/>
      <c r="SN71" s="83"/>
      <c r="SO71" s="83"/>
      <c r="SP71" s="83"/>
      <c r="SQ71" s="83"/>
      <c r="SR71" s="83"/>
      <c r="SS71" s="83"/>
      <c r="ST71" s="83"/>
      <c r="SU71" s="83"/>
      <c r="SV71" s="83"/>
      <c r="SW71" s="83"/>
      <c r="SX71" s="83"/>
      <c r="SY71" s="83"/>
      <c r="SZ71" s="83"/>
      <c r="TA71" s="83"/>
      <c r="TB71" s="83"/>
      <c r="TC71" s="83"/>
      <c r="TD71" s="83"/>
      <c r="TE71" s="83"/>
      <c r="TF71" s="83"/>
      <c r="TG71" s="83"/>
      <c r="TH71" s="83"/>
      <c r="TI71" s="83"/>
      <c r="TJ71" s="83"/>
      <c r="TK71" s="83"/>
      <c r="TL71" s="83"/>
      <c r="TM71" s="83"/>
      <c r="TN71" s="83"/>
      <c r="TO71" s="83"/>
      <c r="TP71" s="83"/>
      <c r="TQ71" s="83"/>
      <c r="TR71" s="83"/>
      <c r="TS71" s="83"/>
      <c r="TT71" s="83"/>
      <c r="TU71" s="83"/>
      <c r="TV71" s="83"/>
      <c r="TW71" s="83"/>
      <c r="TX71" s="83"/>
      <c r="TY71" s="83"/>
      <c r="TZ71" s="83"/>
      <c r="UA71" s="83"/>
      <c r="UB71" s="83"/>
      <c r="UC71" s="83"/>
      <c r="UD71" s="83"/>
      <c r="UE71" s="83"/>
      <c r="UF71" s="83"/>
      <c r="UG71" s="83"/>
      <c r="UH71" s="83"/>
      <c r="UI71" s="83"/>
      <c r="UJ71" s="83"/>
      <c r="UK71" s="83"/>
      <c r="UL71" s="83"/>
      <c r="UM71" s="83"/>
      <c r="UN71" s="83"/>
      <c r="UO71" s="83"/>
      <c r="UP71" s="83"/>
      <c r="UQ71" s="83"/>
      <c r="UR71" s="83"/>
      <c r="US71" s="83"/>
      <c r="UT71" s="83"/>
      <c r="UU71" s="83"/>
      <c r="UV71" s="83"/>
      <c r="UW71" s="83"/>
      <c r="UX71" s="83"/>
      <c r="UY71" s="83"/>
      <c r="UZ71" s="83"/>
      <c r="VA71" s="83"/>
      <c r="VB71" s="83"/>
      <c r="VC71" s="83"/>
      <c r="VD71" s="83"/>
      <c r="VE71" s="83"/>
      <c r="VF71" s="83"/>
      <c r="VG71" s="83"/>
      <c r="VH71" s="83"/>
      <c r="VI71" s="83"/>
      <c r="VJ71" s="83"/>
      <c r="VK71" s="83"/>
      <c r="VL71" s="83"/>
      <c r="VM71" s="83"/>
      <c r="VN71" s="83"/>
      <c r="VO71" s="83"/>
      <c r="VP71" s="83"/>
      <c r="VQ71" s="83"/>
      <c r="VR71" s="83"/>
      <c r="VS71" s="83"/>
      <c r="VT71" s="83"/>
      <c r="VU71" s="83"/>
      <c r="VV71" s="83"/>
      <c r="VW71" s="83"/>
      <c r="VX71" s="83"/>
      <c r="VY71" s="83"/>
      <c r="VZ71" s="83"/>
      <c r="WA71" s="83"/>
      <c r="WB71" s="83"/>
      <c r="WC71" s="83"/>
      <c r="WD71" s="83"/>
      <c r="WE71" s="83"/>
      <c r="WF71" s="83"/>
      <c r="WG71" s="83"/>
      <c r="WH71" s="83"/>
      <c r="WI71" s="83"/>
      <c r="WJ71" s="83"/>
      <c r="WK71" s="83"/>
      <c r="WL71" s="83"/>
      <c r="WM71" s="83"/>
      <c r="WN71" s="83"/>
      <c r="WO71" s="83"/>
      <c r="WP71" s="83"/>
      <c r="WQ71" s="83"/>
      <c r="WR71" s="83"/>
      <c r="WS71" s="83"/>
      <c r="WT71" s="83"/>
      <c r="WU71" s="83"/>
      <c r="WV71" s="83"/>
      <c r="WW71" s="83"/>
      <c r="WX71" s="83"/>
      <c r="WY71" s="83"/>
      <c r="WZ71" s="83"/>
      <c r="XA71" s="83"/>
      <c r="XB71" s="83"/>
      <c r="XC71" s="83"/>
      <c r="XD71" s="83"/>
      <c r="XE71" s="83"/>
      <c r="XF71" s="83"/>
      <c r="XG71" s="83"/>
      <c r="XH71" s="83"/>
      <c r="XI71" s="83"/>
      <c r="XJ71" s="83"/>
      <c r="XK71" s="83"/>
      <c r="XL71" s="83"/>
      <c r="XM71" s="83"/>
      <c r="XN71" s="83"/>
      <c r="XO71" s="83"/>
      <c r="XP71" s="83"/>
      <c r="XQ71" s="83"/>
      <c r="XR71" s="83"/>
      <c r="XS71" s="83"/>
      <c r="XT71" s="83"/>
      <c r="XU71" s="83"/>
      <c r="XV71" s="83"/>
      <c r="XW71" s="83"/>
      <c r="XX71" s="83"/>
      <c r="XY71" s="83"/>
      <c r="XZ71" s="83"/>
      <c r="YA71" s="83"/>
      <c r="YB71" s="83"/>
      <c r="YC71" s="83"/>
      <c r="YD71" s="83"/>
      <c r="YE71" s="83"/>
      <c r="YF71" s="83"/>
      <c r="YG71" s="83"/>
      <c r="YH71" s="83"/>
      <c r="YI71" s="83"/>
      <c r="YJ71" s="83"/>
      <c r="YK71" s="83"/>
      <c r="YL71" s="83"/>
      <c r="YM71" s="83"/>
      <c r="YN71" s="83"/>
      <c r="YO71" s="83"/>
      <c r="YP71" s="83"/>
      <c r="YQ71" s="83"/>
      <c r="YR71" s="83"/>
      <c r="YS71" s="83"/>
      <c r="YT71" s="83"/>
      <c r="YU71" s="83"/>
      <c r="YV71" s="83"/>
      <c r="YW71" s="83"/>
      <c r="YX71" s="83"/>
      <c r="YY71" s="83"/>
      <c r="YZ71" s="83"/>
      <c r="ZA71" s="83"/>
      <c r="ZB71" s="83"/>
      <c r="ZC71" s="83"/>
      <c r="ZD71" s="83"/>
      <c r="ZE71" s="83"/>
      <c r="ZF71" s="83"/>
      <c r="ZG71" s="83"/>
      <c r="ZH71" s="83"/>
      <c r="ZI71" s="83"/>
      <c r="ZJ71" s="83"/>
      <c r="ZK71" s="83"/>
      <c r="ZL71" s="83"/>
      <c r="ZM71" s="83"/>
      <c r="ZN71" s="83"/>
      <c r="ZO71" s="83"/>
      <c r="ZP71" s="83"/>
      <c r="ZQ71" s="83"/>
      <c r="ZR71" s="83"/>
      <c r="ZS71" s="83"/>
      <c r="ZT71" s="83"/>
      <c r="ZU71" s="83"/>
      <c r="ZV71" s="83"/>
      <c r="ZW71" s="83"/>
      <c r="ZX71" s="83"/>
      <c r="ZY71" s="83"/>
      <c r="ZZ71" s="83"/>
      <c r="AAA71" s="83"/>
      <c r="AAB71" s="83"/>
      <c r="AAC71" s="83"/>
      <c r="AAD71" s="83"/>
      <c r="AAE71" s="83"/>
      <c r="AAF71" s="83"/>
      <c r="AAG71" s="83"/>
      <c r="AAH71" s="83"/>
      <c r="AAI71" s="83"/>
      <c r="AAJ71" s="83"/>
      <c r="AAK71" s="83"/>
      <c r="AAL71" s="83"/>
      <c r="AAM71" s="83"/>
      <c r="AAN71" s="83"/>
      <c r="AAO71" s="83"/>
      <c r="AAP71" s="83"/>
      <c r="AAQ71" s="83"/>
      <c r="AAR71" s="83"/>
      <c r="AAS71" s="83"/>
      <c r="AAT71" s="83"/>
      <c r="AAU71" s="83"/>
      <c r="AAV71" s="83"/>
      <c r="AAW71" s="83"/>
      <c r="AAX71" s="83"/>
      <c r="AAY71" s="83"/>
      <c r="AAZ71" s="83"/>
      <c r="ABA71" s="83"/>
      <c r="ABB71" s="83"/>
      <c r="ABC71" s="83"/>
      <c r="ABD71" s="83"/>
      <c r="ABE71" s="83"/>
      <c r="ABF71" s="83"/>
      <c r="ABG71" s="83"/>
      <c r="ABH71" s="83"/>
      <c r="ABI71" s="83"/>
      <c r="ABJ71" s="83"/>
      <c r="ABK71" s="83"/>
      <c r="ABL71" s="83"/>
      <c r="ABM71" s="83"/>
      <c r="ABN71" s="83"/>
      <c r="ABO71" s="83"/>
      <c r="ABP71" s="83"/>
      <c r="ABQ71" s="83"/>
      <c r="ABR71" s="83"/>
      <c r="ABS71" s="83"/>
      <c r="ABT71" s="83"/>
      <c r="ABU71" s="83"/>
      <c r="ABV71" s="83"/>
      <c r="ABW71" s="83"/>
      <c r="ABX71" s="83"/>
      <c r="ABY71" s="83"/>
      <c r="ABZ71" s="83"/>
      <c r="ACA71" s="83"/>
      <c r="ACB71" s="83"/>
      <c r="ACC71" s="83"/>
      <c r="ACD71" s="83"/>
      <c r="ACE71" s="83"/>
      <c r="ACF71" s="83"/>
      <c r="ACG71" s="83"/>
      <c r="ACH71" s="83"/>
      <c r="ACI71" s="83"/>
      <c r="ACJ71" s="83"/>
      <c r="ACK71" s="83"/>
      <c r="ACL71" s="83"/>
      <c r="ACM71" s="83"/>
      <c r="ACN71" s="83"/>
      <c r="ACO71" s="83"/>
      <c r="ACP71" s="83"/>
      <c r="ACQ71" s="83"/>
      <c r="ACR71" s="83"/>
      <c r="ACS71" s="83"/>
      <c r="ACT71" s="83"/>
      <c r="ACU71" s="83"/>
      <c r="ACV71" s="83"/>
      <c r="ACW71" s="83"/>
      <c r="ACX71" s="83"/>
      <c r="ACY71" s="83"/>
      <c r="ACZ71" s="83"/>
      <c r="ADA71" s="83"/>
      <c r="ADB71" s="83"/>
      <c r="ADC71" s="83"/>
      <c r="ADD71" s="83"/>
      <c r="ADE71" s="83"/>
      <c r="ADF71" s="83"/>
      <c r="ADG71" s="83"/>
      <c r="ADH71" s="83"/>
      <c r="ADI71" s="83"/>
      <c r="ADJ71" s="83"/>
      <c r="ADK71" s="83"/>
      <c r="ADL71" s="83"/>
      <c r="ADM71" s="83"/>
      <c r="ADN71" s="83"/>
      <c r="ADO71" s="83"/>
      <c r="ADP71" s="83"/>
      <c r="ADQ71" s="83"/>
      <c r="ADR71" s="83"/>
      <c r="ADS71" s="83"/>
      <c r="ADT71" s="83"/>
      <c r="ADU71" s="83"/>
      <c r="ADV71" s="83"/>
      <c r="ADW71" s="83"/>
      <c r="ADX71" s="83"/>
      <c r="ADY71" s="83"/>
      <c r="ADZ71" s="83"/>
      <c r="AEA71" s="83"/>
      <c r="AEB71" s="83"/>
      <c r="AEC71" s="83"/>
      <c r="AED71" s="83"/>
      <c r="AEE71" s="83"/>
      <c r="AEF71" s="83"/>
      <c r="AEG71" s="83"/>
      <c r="AEH71" s="83"/>
      <c r="AEI71" s="83"/>
      <c r="AEJ71" s="83"/>
      <c r="AEK71" s="83"/>
      <c r="AEL71" s="83"/>
      <c r="AEM71" s="83"/>
      <c r="AEN71" s="83"/>
      <c r="AEO71" s="83"/>
      <c r="AEP71" s="83"/>
      <c r="AEQ71" s="83"/>
      <c r="AER71" s="83"/>
      <c r="AES71" s="83"/>
      <c r="AET71" s="83"/>
      <c r="AEU71" s="83"/>
      <c r="AEV71" s="83"/>
      <c r="AEW71" s="83"/>
      <c r="AEX71" s="83"/>
      <c r="AEY71" s="83"/>
      <c r="AEZ71" s="83"/>
      <c r="AFA71" s="83"/>
      <c r="AFB71" s="83"/>
      <c r="AFC71" s="83"/>
      <c r="AFD71" s="83"/>
      <c r="AFE71" s="83"/>
      <c r="AFF71" s="83"/>
      <c r="AFG71" s="83"/>
      <c r="AFH71" s="83"/>
      <c r="AFI71" s="83"/>
      <c r="AFJ71" s="83"/>
      <c r="AFK71" s="83"/>
      <c r="AFL71" s="83"/>
      <c r="AFM71" s="83"/>
      <c r="AFN71" s="83"/>
      <c r="AFO71" s="83"/>
      <c r="AFP71" s="83"/>
      <c r="AFQ71" s="83"/>
      <c r="AFR71" s="83"/>
      <c r="AFS71" s="83"/>
      <c r="AFT71" s="83"/>
      <c r="AFU71" s="83"/>
      <c r="AFV71" s="83"/>
      <c r="AFW71" s="83"/>
      <c r="AFX71" s="83"/>
      <c r="AFY71" s="83"/>
      <c r="AFZ71" s="83"/>
      <c r="AGA71" s="83"/>
      <c r="AGB71" s="83"/>
      <c r="AGC71" s="83"/>
      <c r="AGD71" s="83"/>
      <c r="AGE71" s="83"/>
      <c r="AGF71" s="83"/>
      <c r="AGG71" s="83"/>
      <c r="AGH71" s="83"/>
      <c r="AGI71" s="83"/>
      <c r="AGJ71" s="83"/>
      <c r="AGK71" s="83"/>
      <c r="AGL71" s="83"/>
      <c r="AGM71" s="83"/>
      <c r="AGN71" s="83"/>
      <c r="AGO71" s="83"/>
      <c r="AGP71" s="83"/>
      <c r="AGQ71" s="83"/>
      <c r="AGR71" s="83"/>
      <c r="AGS71" s="83"/>
      <c r="AGT71" s="83"/>
      <c r="AGU71" s="83"/>
      <c r="AGV71" s="83"/>
      <c r="AGW71" s="83"/>
      <c r="AGX71" s="83"/>
      <c r="AGY71" s="83"/>
      <c r="AGZ71" s="83"/>
      <c r="AHA71" s="83"/>
      <c r="AHB71" s="83"/>
      <c r="AHC71" s="83"/>
      <c r="AHD71" s="83"/>
      <c r="AHE71" s="83"/>
      <c r="AHF71" s="83"/>
      <c r="AHG71" s="83"/>
      <c r="AHH71" s="83"/>
      <c r="AHI71" s="83"/>
      <c r="AHJ71" s="83"/>
      <c r="AHK71" s="83"/>
      <c r="AHL71" s="83"/>
      <c r="AHM71" s="83"/>
      <c r="AHN71" s="83"/>
      <c r="AHO71" s="83"/>
      <c r="AHP71" s="83"/>
      <c r="AHQ71" s="83"/>
      <c r="AHR71" s="83"/>
      <c r="AHS71" s="83"/>
      <c r="AHT71" s="83"/>
      <c r="AHU71" s="83"/>
      <c r="AHV71" s="83"/>
      <c r="AHW71" s="83"/>
      <c r="AHX71" s="83"/>
      <c r="AHY71" s="83"/>
      <c r="AHZ71" s="83"/>
      <c r="AIA71" s="83"/>
    </row>
    <row r="72" spans="2:911" x14ac:dyDescent="0.25">
      <c r="B72" s="47" t="s">
        <v>75</v>
      </c>
      <c r="C72" s="48" t="s">
        <v>154</v>
      </c>
      <c r="D72" s="48">
        <v>4</v>
      </c>
      <c r="E72" s="48"/>
      <c r="F72" s="48">
        <f t="shared" si="0"/>
        <v>4</v>
      </c>
      <c r="G72" s="48"/>
      <c r="H72" s="49">
        <v>80</v>
      </c>
      <c r="I72" s="49">
        <f t="shared" si="1"/>
        <v>320</v>
      </c>
      <c r="J72" s="82"/>
      <c r="K72" s="82"/>
      <c r="L72" s="82"/>
      <c r="M72" s="82"/>
      <c r="N72" s="82"/>
      <c r="O72" s="82"/>
      <c r="P72" s="82"/>
      <c r="Q72" s="82"/>
      <c r="R72" s="82"/>
      <c r="S72" s="82"/>
      <c r="T72" s="82"/>
      <c r="U72" s="82"/>
      <c r="V72" s="82"/>
      <c r="W72" s="82"/>
      <c r="X72" s="82"/>
      <c r="Y72" s="82"/>
      <c r="Z72" s="82"/>
      <c r="AA72" s="82"/>
      <c r="AB72" s="82"/>
      <c r="AC72" s="82"/>
      <c r="AD72" s="82"/>
      <c r="AE72" s="82"/>
      <c r="AF72" s="82"/>
      <c r="AG72" s="82"/>
      <c r="AH72" s="82"/>
      <c r="AI72" s="82"/>
      <c r="AJ72" s="82"/>
      <c r="AK72" s="82"/>
      <c r="AL72" s="82"/>
      <c r="AM72" s="82"/>
      <c r="AN72" s="82"/>
      <c r="AO72" s="82"/>
      <c r="AP72" s="82"/>
      <c r="AQ72" s="82"/>
      <c r="AR72" s="82"/>
      <c r="AS72" s="82"/>
      <c r="AT72" s="82"/>
      <c r="AU72" s="82"/>
      <c r="AV72" s="82"/>
      <c r="AW72" s="82"/>
      <c r="AX72" s="82"/>
      <c r="AY72" s="82"/>
      <c r="AZ72" s="82"/>
      <c r="BA72" s="82"/>
      <c r="BB72" s="82"/>
      <c r="BC72" s="82"/>
      <c r="BD72" s="82"/>
      <c r="BE72" s="82"/>
      <c r="BF72" s="82"/>
      <c r="BG72" s="82"/>
      <c r="BH72" s="82"/>
      <c r="BI72" s="82"/>
      <c r="BJ72" s="82"/>
      <c r="BK72" s="82"/>
      <c r="BL72" s="82"/>
      <c r="BM72" s="82"/>
      <c r="BN72" s="82"/>
      <c r="BO72" s="82"/>
      <c r="BP72" s="82"/>
      <c r="BQ72" s="82"/>
      <c r="BR72" s="82"/>
      <c r="BS72" s="82"/>
      <c r="BT72" s="82"/>
      <c r="BU72" s="82"/>
      <c r="BV72" s="82"/>
      <c r="BW72" s="82"/>
      <c r="BX72" s="82"/>
      <c r="BY72" s="82"/>
      <c r="BZ72" s="82"/>
      <c r="CA72" s="82"/>
      <c r="CB72" s="82"/>
      <c r="CC72" s="82"/>
      <c r="CD72" s="82"/>
      <c r="CE72" s="82"/>
      <c r="CF72" s="82"/>
      <c r="CG72" s="82"/>
      <c r="CH72" s="82"/>
      <c r="CI72" s="82"/>
      <c r="CJ72" s="82"/>
      <c r="CK72" s="82"/>
      <c r="CL72" s="82"/>
      <c r="CM72" s="82"/>
      <c r="CN72" s="82"/>
      <c r="CO72" s="82"/>
      <c r="CP72" s="82"/>
      <c r="CQ72" s="82"/>
      <c r="CR72" s="82"/>
      <c r="CS72" s="82"/>
      <c r="CT72" s="82"/>
      <c r="CU72" s="82"/>
      <c r="CV72" s="82"/>
      <c r="CW72" s="82"/>
      <c r="CX72" s="82"/>
      <c r="CY72" s="82"/>
      <c r="CZ72" s="82"/>
      <c r="DA72" s="82"/>
      <c r="DB72" s="82"/>
      <c r="DC72" s="82"/>
      <c r="DD72" s="82"/>
      <c r="DE72" s="82"/>
      <c r="DF72" s="82"/>
      <c r="DG72" s="82"/>
      <c r="DH72" s="82"/>
      <c r="DI72" s="82"/>
      <c r="DJ72" s="82"/>
      <c r="DK72" s="82"/>
      <c r="DL72" s="82"/>
      <c r="DM72" s="82"/>
      <c r="DN72" s="82"/>
      <c r="DO72" s="82"/>
      <c r="DP72" s="82"/>
      <c r="DQ72" s="82"/>
      <c r="DR72" s="82"/>
      <c r="DS72" s="82"/>
      <c r="DT72" s="82"/>
      <c r="DU72" s="82"/>
      <c r="DV72" s="82"/>
      <c r="DW72" s="82"/>
      <c r="DX72" s="82"/>
      <c r="DY72" s="82"/>
      <c r="DZ72" s="82"/>
      <c r="EA72" s="82"/>
      <c r="EB72" s="82"/>
      <c r="EC72" s="82"/>
      <c r="ED72" s="82"/>
      <c r="EE72" s="82"/>
      <c r="EF72" s="82"/>
      <c r="EG72" s="82"/>
      <c r="EH72" s="82"/>
      <c r="EI72" s="82"/>
      <c r="EJ72" s="82"/>
      <c r="EK72" s="82"/>
      <c r="EL72" s="82"/>
      <c r="EM72" s="82"/>
      <c r="EN72" s="82"/>
      <c r="EO72" s="82"/>
      <c r="EP72" s="82"/>
      <c r="EQ72" s="82"/>
      <c r="ER72" s="51"/>
      <c r="ES72" s="51"/>
      <c r="ET72" s="51"/>
      <c r="EU72" s="51"/>
      <c r="EV72" s="51"/>
      <c r="EW72" s="51"/>
      <c r="EX72" s="51"/>
      <c r="EY72" s="51"/>
      <c r="EZ72" s="51"/>
      <c r="FA72" s="51"/>
      <c r="FB72" s="51"/>
      <c r="FC72" s="51"/>
      <c r="FD72" s="51"/>
      <c r="FE72" s="51"/>
      <c r="FF72" s="51"/>
      <c r="FG72" s="51"/>
      <c r="FH72" s="51"/>
      <c r="FI72" s="51"/>
      <c r="FJ72" s="51"/>
      <c r="FK72" s="51"/>
      <c r="FL72" s="51"/>
      <c r="FM72" s="51"/>
      <c r="FN72" s="51"/>
      <c r="FO72" s="51"/>
      <c r="FP72" s="51"/>
      <c r="FQ72" s="51"/>
      <c r="FR72" s="51"/>
      <c r="FS72" s="51"/>
      <c r="FT72" s="51"/>
      <c r="FU72" s="51"/>
      <c r="FV72" s="51"/>
      <c r="FW72" s="51"/>
      <c r="FX72" s="51"/>
      <c r="FY72" s="51"/>
      <c r="FZ72" s="51"/>
      <c r="GA72" s="51"/>
      <c r="GB72" s="51"/>
      <c r="GC72" s="51"/>
      <c r="GD72" s="51"/>
      <c r="GE72" s="51"/>
      <c r="GF72" s="51"/>
      <c r="GG72" s="51"/>
      <c r="GH72" s="51"/>
      <c r="GI72" s="51"/>
      <c r="GJ72" s="51"/>
      <c r="GK72" s="51"/>
      <c r="GL72" s="51"/>
      <c r="GM72" s="51"/>
      <c r="GN72" s="51"/>
      <c r="GO72" s="51"/>
      <c r="GP72" s="51"/>
      <c r="GQ72" s="51"/>
      <c r="GR72" s="51"/>
      <c r="GS72" s="51"/>
      <c r="GT72" s="51"/>
      <c r="GU72" s="51"/>
      <c r="GV72" s="51"/>
      <c r="GW72" s="51"/>
      <c r="GX72" s="51"/>
      <c r="GY72" s="51"/>
      <c r="GZ72" s="51"/>
      <c r="HA72" s="51"/>
      <c r="HB72" s="51"/>
      <c r="HC72" s="51"/>
      <c r="HD72" s="51"/>
      <c r="HE72" s="51"/>
      <c r="HF72" s="51"/>
      <c r="HG72" s="51"/>
      <c r="HH72" s="51"/>
      <c r="HI72" s="51"/>
      <c r="HJ72" s="51"/>
      <c r="HK72" s="51"/>
      <c r="HL72" s="51"/>
      <c r="HM72" s="51"/>
      <c r="HN72" s="51"/>
      <c r="HO72" s="51"/>
      <c r="HP72" s="51"/>
      <c r="HQ72" s="51"/>
      <c r="HR72" s="51"/>
      <c r="HS72" s="51"/>
      <c r="HT72" s="51"/>
      <c r="HU72" s="51"/>
      <c r="HV72" s="51"/>
      <c r="HW72" s="51"/>
      <c r="HX72" s="51"/>
      <c r="HY72" s="51"/>
      <c r="HZ72" s="51"/>
      <c r="IA72" s="51"/>
      <c r="IB72" s="51"/>
      <c r="IC72" s="51"/>
      <c r="ID72" s="51"/>
      <c r="IE72" s="51"/>
      <c r="IF72" s="51"/>
      <c r="IG72" s="51"/>
      <c r="IH72" s="51"/>
      <c r="II72" s="51"/>
      <c r="IJ72" s="51"/>
      <c r="IK72" s="51"/>
      <c r="IL72" s="51"/>
      <c r="IM72" s="51"/>
      <c r="IN72" s="51"/>
      <c r="IO72" s="51"/>
      <c r="IP72" s="51"/>
      <c r="IQ72" s="51"/>
      <c r="IR72" s="51"/>
      <c r="IS72" s="51"/>
      <c r="IT72" s="51"/>
      <c r="IU72" s="51"/>
      <c r="IV72" s="51"/>
      <c r="IW72" s="51"/>
      <c r="IX72" s="51"/>
      <c r="IY72" s="51"/>
      <c r="IZ72" s="51"/>
      <c r="JA72" s="51"/>
      <c r="JB72" s="51"/>
      <c r="JC72" s="51"/>
      <c r="JD72" s="51"/>
      <c r="JE72" s="51"/>
      <c r="JF72" s="51"/>
      <c r="JG72" s="51"/>
      <c r="JH72" s="51"/>
      <c r="JI72" s="51"/>
      <c r="JJ72" s="51"/>
      <c r="JK72" s="51"/>
      <c r="JL72" s="51"/>
      <c r="JM72" s="51"/>
      <c r="JN72" s="51"/>
      <c r="JO72" s="51"/>
      <c r="JP72" s="51"/>
      <c r="JQ72" s="51"/>
      <c r="JR72" s="51"/>
      <c r="JS72" s="51"/>
      <c r="JT72" s="51"/>
      <c r="JU72" s="51"/>
      <c r="JV72" s="51"/>
      <c r="JW72" s="51"/>
      <c r="JX72" s="51"/>
      <c r="JY72" s="51"/>
      <c r="JZ72" s="51"/>
      <c r="KA72" s="51"/>
      <c r="KB72" s="51"/>
      <c r="KC72" s="51"/>
      <c r="KD72" s="51"/>
      <c r="KE72" s="51"/>
      <c r="KF72" s="51"/>
      <c r="KG72" s="51"/>
      <c r="KH72" s="51"/>
      <c r="KI72" s="51"/>
      <c r="KJ72" s="51"/>
      <c r="KK72" s="51"/>
    </row>
    <row r="73" spans="2:911" x14ac:dyDescent="0.25">
      <c r="B73" s="66" t="s">
        <v>301</v>
      </c>
      <c r="C73" s="48" t="s">
        <v>202</v>
      </c>
      <c r="D73" s="48">
        <v>92</v>
      </c>
      <c r="E73" s="48"/>
      <c r="F73" s="48">
        <v>90</v>
      </c>
      <c r="G73" s="48">
        <v>2</v>
      </c>
      <c r="H73" s="49">
        <v>115.18</v>
      </c>
      <c r="I73" s="49">
        <f>+F73*H73</f>
        <v>10366.200000000001</v>
      </c>
    </row>
    <row r="74" spans="2:911" x14ac:dyDescent="0.25">
      <c r="B74" s="48" t="s">
        <v>172</v>
      </c>
      <c r="C74" s="48"/>
      <c r="D74" s="48"/>
      <c r="E74" s="48"/>
      <c r="F74" s="48"/>
      <c r="G74" s="48"/>
      <c r="H74" s="48"/>
      <c r="I74" s="49">
        <f>SUM(I13:I73)</f>
        <v>1619381.2049999998</v>
      </c>
    </row>
    <row r="75" spans="2:911" x14ac:dyDescent="0.25">
      <c r="B75" s="51"/>
      <c r="C75" s="51"/>
      <c r="D75" s="51"/>
      <c r="E75" s="51"/>
      <c r="F75" s="51"/>
      <c r="G75" s="51"/>
      <c r="H75" s="51"/>
      <c r="I75" s="76"/>
    </row>
    <row r="76" spans="2:911" x14ac:dyDescent="0.25">
      <c r="B76" s="51"/>
      <c r="C76" s="51"/>
      <c r="D76" s="51"/>
      <c r="E76" s="51"/>
      <c r="F76" s="51"/>
      <c r="G76" s="51"/>
      <c r="H76" s="51"/>
      <c r="I76" s="76"/>
    </row>
    <row r="77" spans="2:911" x14ac:dyDescent="0.25">
      <c r="C77" s="52"/>
      <c r="D77" s="52"/>
      <c r="E77" s="52"/>
      <c r="F77" s="52"/>
      <c r="G77" s="52"/>
      <c r="H77" s="52"/>
      <c r="I77" s="53"/>
    </row>
    <row r="78" spans="2:911" x14ac:dyDescent="0.25">
      <c r="B78" s="77" t="s">
        <v>183</v>
      </c>
      <c r="C78" s="52"/>
      <c r="D78" s="52"/>
      <c r="E78" s="52"/>
      <c r="F78" s="52"/>
      <c r="G78" s="77"/>
      <c r="H78" s="77" t="s">
        <v>184</v>
      </c>
      <c r="I78" s="78"/>
    </row>
    <row r="79" spans="2:911" x14ac:dyDescent="0.25">
      <c r="B79" s="54" t="s">
        <v>185</v>
      </c>
      <c r="C79" s="52"/>
      <c r="D79" s="52"/>
      <c r="E79" s="52"/>
      <c r="F79" s="52"/>
      <c r="G79" s="54"/>
      <c r="H79" s="54" t="s">
        <v>186</v>
      </c>
      <c r="I79" s="55"/>
    </row>
    <row r="80" spans="2:911" x14ac:dyDescent="0.25">
      <c r="B80" s="52"/>
      <c r="C80" s="52"/>
      <c r="D80" s="52"/>
      <c r="E80" s="52"/>
      <c r="F80" s="52"/>
      <c r="G80" s="52"/>
      <c r="H80" s="52"/>
      <c r="I80" s="53"/>
    </row>
    <row r="81" spans="2:9" x14ac:dyDescent="0.25">
      <c r="B81" s="52"/>
      <c r="C81" s="143" t="s">
        <v>320</v>
      </c>
      <c r="D81" s="143"/>
      <c r="E81" s="143"/>
      <c r="F81" s="143"/>
      <c r="G81" s="52"/>
      <c r="H81" s="52"/>
      <c r="I81" s="53"/>
    </row>
    <row r="82" spans="2:9" ht="15.75" x14ac:dyDescent="0.25">
      <c r="B82" s="67"/>
      <c r="C82" s="52" t="s">
        <v>187</v>
      </c>
      <c r="D82" s="52"/>
      <c r="E82" s="52"/>
      <c r="F82" s="52"/>
      <c r="G82" s="52"/>
      <c r="H82" s="52"/>
      <c r="I82" s="53"/>
    </row>
    <row r="83" spans="2:9" ht="15.75" x14ac:dyDescent="0.25">
      <c r="B83" s="58"/>
      <c r="C83" s="67"/>
      <c r="D83" s="57"/>
      <c r="E83" s="52"/>
      <c r="F83" s="52"/>
      <c r="G83" s="52"/>
      <c r="H83" s="52"/>
      <c r="I83" s="53"/>
    </row>
    <row r="84" spans="2:9" x14ac:dyDescent="0.25">
      <c r="C84" s="58"/>
      <c r="D84" s="52"/>
      <c r="E84" s="52"/>
      <c r="F84" s="52"/>
    </row>
  </sheetData>
  <mergeCells count="6">
    <mergeCell ref="C81:F81"/>
    <mergeCell ref="G6:H6"/>
    <mergeCell ref="I6:I9"/>
    <mergeCell ref="B11:B12"/>
    <mergeCell ref="C11:C12"/>
    <mergeCell ref="E11:E12"/>
  </mergeCells>
  <pageMargins left="0.25" right="0.25" top="0.75" bottom="0.75" header="0.3" footer="0.3"/>
  <pageSetup paperSize="9" scale="6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/>
  <dimension ref="A5:NR113"/>
  <sheetViews>
    <sheetView topLeftCell="A102" zoomScale="190" zoomScaleNormal="190" zoomScaleSheetLayoutView="200" workbookViewId="0">
      <selection activeCell="J27" sqref="J27"/>
    </sheetView>
  </sheetViews>
  <sheetFormatPr baseColWidth="10" defaultRowHeight="15" x14ac:dyDescent="0.25"/>
  <cols>
    <col min="1" max="1" width="2.7109375" style="3" customWidth="1"/>
    <col min="2" max="2" width="32.7109375" style="3" customWidth="1"/>
    <col min="3" max="3" width="10.28515625" style="3" customWidth="1"/>
    <col min="4" max="4" width="10.140625" style="3" customWidth="1"/>
    <col min="5" max="5" width="9.85546875" style="3" customWidth="1"/>
    <col min="6" max="6" width="10" style="3" customWidth="1"/>
    <col min="7" max="7" width="10.5703125" style="3" customWidth="1"/>
    <col min="8" max="8" width="9.7109375" style="3" customWidth="1"/>
    <col min="9" max="9" width="15.140625" style="3" customWidth="1"/>
    <col min="10" max="16384" width="11.42578125" style="3"/>
  </cols>
  <sheetData>
    <row r="5" spans="1:382" ht="15.75" thickBot="1" x14ac:dyDescent="0.3"/>
    <row r="6" spans="1:382" ht="19.5" thickBot="1" x14ac:dyDescent="0.3">
      <c r="B6" s="144" t="s">
        <v>321</v>
      </c>
      <c r="C6" s="145"/>
      <c r="D6" s="145"/>
      <c r="E6" s="145"/>
      <c r="F6" s="145"/>
      <c r="G6" s="145"/>
      <c r="H6" s="145"/>
      <c r="I6" s="146"/>
    </row>
    <row r="7" spans="1:382" ht="15.75" x14ac:dyDescent="0.25">
      <c r="B7" s="158"/>
      <c r="C7" s="159"/>
      <c r="D7" s="159"/>
      <c r="E7" s="159"/>
      <c r="F7" s="159"/>
      <c r="G7" s="160" t="s">
        <v>315</v>
      </c>
      <c r="H7" s="160"/>
      <c r="I7" s="161"/>
    </row>
    <row r="8" spans="1:382" ht="15.75" x14ac:dyDescent="0.25">
      <c r="A8" s="42"/>
      <c r="B8" s="162" t="s">
        <v>262</v>
      </c>
      <c r="C8" s="163"/>
      <c r="D8" s="163"/>
      <c r="E8" s="163"/>
      <c r="F8" s="163"/>
      <c r="G8" s="163" t="s">
        <v>217</v>
      </c>
      <c r="H8" s="163"/>
      <c r="I8" s="161"/>
    </row>
    <row r="9" spans="1:382" ht="15.75" x14ac:dyDescent="0.25">
      <c r="B9" s="164" t="s">
        <v>0</v>
      </c>
      <c r="C9" s="163"/>
      <c r="D9" s="163"/>
      <c r="E9" s="163"/>
      <c r="F9" s="163"/>
      <c r="G9" s="165"/>
      <c r="H9" s="163"/>
      <c r="I9" s="161"/>
    </row>
    <row r="10" spans="1:382" ht="12" customHeight="1" x14ac:dyDescent="0.25">
      <c r="B10" s="164" t="s">
        <v>1</v>
      </c>
      <c r="C10" s="163" t="s">
        <v>2</v>
      </c>
      <c r="D10" s="163"/>
      <c r="E10" s="163" t="s">
        <v>3</v>
      </c>
      <c r="F10" s="163" t="s">
        <v>314</v>
      </c>
      <c r="G10" s="163" t="s">
        <v>313</v>
      </c>
      <c r="H10" s="163"/>
      <c r="I10" s="161"/>
    </row>
    <row r="11" spans="1:382" x14ac:dyDescent="0.25">
      <c r="B11" s="166"/>
      <c r="C11" s="167"/>
      <c r="D11" s="167"/>
      <c r="E11" s="167"/>
      <c r="F11" s="167"/>
      <c r="G11" s="168" t="s">
        <v>4</v>
      </c>
      <c r="H11" s="167"/>
      <c r="I11" s="169" t="s">
        <v>5</v>
      </c>
    </row>
    <row r="12" spans="1:382" ht="25.5" x14ac:dyDescent="0.25">
      <c r="B12" s="147" t="s">
        <v>6</v>
      </c>
      <c r="C12" s="149" t="s">
        <v>7</v>
      </c>
      <c r="D12" s="69" t="s">
        <v>8</v>
      </c>
      <c r="E12" s="149" t="s">
        <v>9</v>
      </c>
      <c r="F12" s="69" t="s">
        <v>8</v>
      </c>
      <c r="G12" s="69" t="s">
        <v>10</v>
      </c>
      <c r="H12" s="69" t="s">
        <v>5</v>
      </c>
      <c r="I12" s="170" t="s">
        <v>4</v>
      </c>
    </row>
    <row r="13" spans="1:382" x14ac:dyDescent="0.25">
      <c r="B13" s="148"/>
      <c r="C13" s="150"/>
      <c r="D13" s="85" t="s">
        <v>175</v>
      </c>
      <c r="E13" s="150"/>
      <c r="F13" s="85" t="s">
        <v>11</v>
      </c>
      <c r="G13" s="85" t="s">
        <v>12</v>
      </c>
      <c r="H13" s="85" t="s">
        <v>13</v>
      </c>
      <c r="I13" s="171"/>
    </row>
    <row r="14" spans="1:382" s="2" customFormat="1" x14ac:dyDescent="0.25">
      <c r="A14" s="83"/>
      <c r="B14" s="88" t="s">
        <v>311</v>
      </c>
      <c r="C14" s="88" t="s">
        <v>154</v>
      </c>
      <c r="D14" s="88">
        <v>5</v>
      </c>
      <c r="E14" s="88"/>
      <c r="F14" s="88">
        <v>0</v>
      </c>
      <c r="G14" s="88">
        <v>5</v>
      </c>
      <c r="H14" s="88"/>
      <c r="I14" s="172"/>
      <c r="J14" s="83"/>
      <c r="K14" s="83"/>
      <c r="L14" s="83"/>
      <c r="M14" s="83"/>
      <c r="N14" s="83"/>
      <c r="O14" s="83"/>
      <c r="P14" s="83"/>
      <c r="Q14" s="83"/>
      <c r="R14" s="83"/>
      <c r="S14" s="83"/>
      <c r="T14" s="83"/>
      <c r="U14" s="83"/>
      <c r="V14" s="83"/>
      <c r="W14" s="83"/>
      <c r="X14" s="83"/>
      <c r="Y14" s="83"/>
      <c r="Z14" s="83"/>
      <c r="AA14" s="83"/>
      <c r="AB14" s="83"/>
      <c r="AC14" s="83"/>
      <c r="AD14" s="83"/>
      <c r="AE14" s="83"/>
      <c r="AF14" s="83"/>
      <c r="AG14" s="83"/>
      <c r="AH14" s="83"/>
      <c r="AI14" s="83"/>
      <c r="AJ14" s="83"/>
      <c r="AK14" s="83"/>
      <c r="AL14" s="83"/>
      <c r="AM14" s="83"/>
      <c r="AN14" s="83"/>
      <c r="AO14" s="83"/>
      <c r="AP14" s="83"/>
      <c r="AQ14" s="83"/>
      <c r="AR14" s="83"/>
      <c r="AS14" s="83"/>
      <c r="AT14" s="83"/>
      <c r="AU14" s="83"/>
      <c r="AV14" s="83"/>
      <c r="AW14" s="83"/>
      <c r="AX14" s="83"/>
      <c r="AY14" s="83"/>
      <c r="AZ14" s="83"/>
      <c r="BA14" s="83"/>
      <c r="BB14" s="83"/>
      <c r="BC14" s="83"/>
      <c r="BD14" s="83"/>
      <c r="BE14" s="83"/>
      <c r="BF14" s="83"/>
      <c r="BG14" s="83"/>
      <c r="BH14" s="83"/>
      <c r="BI14" s="83"/>
      <c r="BJ14" s="83"/>
      <c r="BK14" s="83"/>
      <c r="BL14" s="83"/>
      <c r="BM14" s="83"/>
      <c r="BN14" s="83"/>
      <c r="BO14" s="83"/>
      <c r="BP14" s="83"/>
      <c r="BQ14" s="83"/>
      <c r="BR14" s="83"/>
      <c r="BS14" s="83"/>
      <c r="BT14" s="83"/>
      <c r="BU14" s="83"/>
      <c r="BV14" s="83"/>
      <c r="BW14" s="83"/>
      <c r="BX14" s="83"/>
      <c r="BY14" s="83"/>
      <c r="BZ14" s="83"/>
      <c r="CA14" s="83"/>
      <c r="CB14" s="83"/>
      <c r="CC14" s="83"/>
      <c r="CD14" s="83"/>
      <c r="CE14" s="83"/>
      <c r="CF14" s="83"/>
      <c r="CG14" s="83"/>
      <c r="CH14" s="83"/>
      <c r="CI14" s="83"/>
      <c r="CJ14" s="83"/>
      <c r="CK14" s="83"/>
      <c r="CL14" s="83"/>
      <c r="CM14" s="83"/>
      <c r="CN14" s="83"/>
      <c r="CO14" s="83"/>
      <c r="CP14" s="83"/>
      <c r="CQ14" s="83"/>
      <c r="CR14" s="83"/>
      <c r="CS14" s="83"/>
      <c r="CT14" s="83"/>
      <c r="CU14" s="83"/>
      <c r="CV14" s="83"/>
      <c r="CW14" s="83"/>
      <c r="CX14" s="83"/>
      <c r="CY14" s="83"/>
      <c r="CZ14" s="83"/>
      <c r="DA14" s="83"/>
      <c r="DB14" s="83"/>
      <c r="DC14" s="83"/>
      <c r="DD14" s="83"/>
      <c r="DE14" s="83"/>
      <c r="DF14" s="83"/>
      <c r="DG14" s="83"/>
      <c r="DH14" s="83"/>
      <c r="DI14" s="83"/>
      <c r="DJ14" s="83"/>
      <c r="DK14" s="83"/>
      <c r="DL14" s="83"/>
      <c r="DM14" s="83"/>
      <c r="DN14" s="83"/>
      <c r="DO14" s="83"/>
      <c r="DP14" s="83"/>
      <c r="DQ14" s="83"/>
      <c r="DR14" s="83"/>
      <c r="DS14" s="83"/>
      <c r="DT14" s="83"/>
      <c r="DU14" s="83"/>
      <c r="DV14" s="83"/>
      <c r="DW14" s="83"/>
      <c r="DX14" s="83"/>
      <c r="DY14" s="83"/>
      <c r="DZ14" s="83"/>
      <c r="EA14" s="83"/>
      <c r="EB14" s="83"/>
      <c r="EC14" s="83"/>
      <c r="ED14" s="83"/>
      <c r="EE14" s="83"/>
      <c r="EF14" s="83"/>
      <c r="EG14" s="83"/>
      <c r="EH14" s="83"/>
      <c r="EI14" s="83"/>
      <c r="EJ14" s="83"/>
      <c r="EK14" s="83"/>
      <c r="EL14" s="83"/>
      <c r="EM14" s="83"/>
      <c r="EN14" s="83"/>
      <c r="EO14" s="83"/>
      <c r="EP14" s="83"/>
      <c r="EQ14" s="83"/>
      <c r="ER14" s="83"/>
      <c r="ES14" s="83"/>
      <c r="ET14" s="83"/>
      <c r="EU14" s="83"/>
      <c r="EV14" s="83"/>
      <c r="EW14" s="83"/>
      <c r="EX14" s="83"/>
      <c r="EY14" s="83"/>
      <c r="EZ14" s="83"/>
      <c r="FA14" s="83"/>
      <c r="FB14" s="83"/>
      <c r="FC14" s="83"/>
      <c r="FD14" s="83"/>
      <c r="FE14" s="83"/>
      <c r="FF14" s="83"/>
      <c r="FG14" s="83"/>
      <c r="FH14" s="83"/>
      <c r="FI14" s="83"/>
      <c r="FJ14" s="83"/>
      <c r="FK14" s="83"/>
      <c r="FL14" s="83"/>
      <c r="FM14" s="83"/>
      <c r="FN14" s="83"/>
      <c r="FO14" s="83"/>
      <c r="FP14" s="83"/>
      <c r="FQ14" s="83"/>
      <c r="FR14" s="83"/>
      <c r="FS14" s="83"/>
      <c r="FT14" s="83"/>
      <c r="FU14" s="83"/>
      <c r="FV14" s="83"/>
      <c r="FW14" s="83"/>
      <c r="FX14" s="83"/>
      <c r="FY14" s="83"/>
      <c r="FZ14" s="83"/>
      <c r="GA14" s="83"/>
      <c r="GB14" s="83"/>
      <c r="GC14" s="83"/>
      <c r="GD14" s="83"/>
      <c r="GE14" s="83"/>
      <c r="GF14" s="83"/>
      <c r="GG14" s="83"/>
      <c r="GH14" s="83"/>
      <c r="GI14" s="83"/>
      <c r="GJ14" s="83"/>
      <c r="GK14" s="83"/>
      <c r="GL14" s="83"/>
      <c r="GM14" s="83"/>
      <c r="GN14" s="83"/>
      <c r="GO14" s="83"/>
      <c r="GP14" s="83"/>
      <c r="GQ14" s="83"/>
      <c r="GR14" s="83"/>
      <c r="GS14" s="83"/>
      <c r="GT14" s="83"/>
      <c r="GU14" s="83"/>
      <c r="GV14" s="83"/>
      <c r="GW14" s="83"/>
      <c r="GX14" s="83"/>
      <c r="GY14" s="83"/>
      <c r="GZ14" s="83"/>
      <c r="HA14" s="83"/>
      <c r="HB14" s="83"/>
      <c r="HC14" s="83"/>
      <c r="HD14" s="83"/>
      <c r="HE14" s="83"/>
      <c r="HF14" s="83"/>
      <c r="HG14" s="83"/>
      <c r="HH14" s="83"/>
      <c r="HI14" s="83"/>
      <c r="HJ14" s="83"/>
      <c r="HK14" s="83"/>
      <c r="HL14" s="83"/>
      <c r="HM14" s="83"/>
      <c r="HN14" s="83"/>
      <c r="HO14" s="83"/>
      <c r="HP14" s="83"/>
      <c r="HQ14" s="83"/>
      <c r="HR14" s="83"/>
      <c r="HS14" s="83"/>
      <c r="HT14" s="83"/>
      <c r="HU14" s="83"/>
      <c r="HV14" s="83"/>
      <c r="HW14" s="83"/>
      <c r="HX14" s="83"/>
      <c r="HY14" s="83"/>
      <c r="HZ14" s="83"/>
      <c r="IA14" s="83"/>
      <c r="IB14" s="83"/>
      <c r="IC14" s="83"/>
      <c r="ID14" s="83"/>
      <c r="IE14" s="83"/>
      <c r="IF14" s="83"/>
      <c r="IG14" s="83"/>
      <c r="IH14" s="83"/>
      <c r="II14" s="83"/>
      <c r="IJ14" s="83"/>
      <c r="IK14" s="83"/>
      <c r="IL14" s="83"/>
      <c r="IM14" s="83"/>
      <c r="IN14" s="83"/>
      <c r="IO14" s="83"/>
      <c r="IP14" s="83"/>
      <c r="IQ14" s="83"/>
      <c r="IR14" s="83"/>
      <c r="IS14" s="83"/>
      <c r="IT14" s="83"/>
      <c r="IU14" s="83"/>
      <c r="IV14" s="83"/>
      <c r="IW14" s="83"/>
      <c r="IX14" s="83"/>
      <c r="IY14" s="83"/>
      <c r="IZ14" s="83"/>
      <c r="JA14" s="83"/>
      <c r="JB14" s="83"/>
      <c r="JC14" s="83"/>
      <c r="JD14" s="83"/>
      <c r="JE14" s="83"/>
      <c r="JF14" s="83"/>
      <c r="JG14" s="83"/>
      <c r="JH14" s="83"/>
      <c r="JI14" s="83"/>
      <c r="JJ14" s="83"/>
      <c r="JK14" s="83"/>
      <c r="JL14" s="83"/>
      <c r="JM14" s="83"/>
      <c r="JN14" s="83"/>
      <c r="JO14" s="83"/>
      <c r="JP14" s="83"/>
      <c r="JQ14" s="83"/>
      <c r="JR14" s="83"/>
      <c r="JS14" s="83"/>
      <c r="JT14" s="83"/>
      <c r="JU14" s="83"/>
      <c r="JV14" s="83"/>
      <c r="JW14" s="83"/>
      <c r="JX14" s="83"/>
      <c r="JY14" s="83"/>
      <c r="JZ14" s="83"/>
      <c r="KA14" s="83"/>
      <c r="KB14" s="83"/>
      <c r="KC14" s="83"/>
      <c r="KD14" s="83"/>
      <c r="KE14" s="83"/>
      <c r="KF14" s="83"/>
      <c r="KG14" s="83"/>
      <c r="KH14" s="83"/>
      <c r="KI14" s="83"/>
      <c r="KJ14" s="83"/>
      <c r="KK14" s="83"/>
      <c r="KL14" s="83"/>
      <c r="KM14" s="83"/>
      <c r="KN14" s="83"/>
      <c r="KO14" s="83"/>
      <c r="KP14" s="83"/>
      <c r="KQ14" s="83"/>
      <c r="KR14" s="83"/>
      <c r="KS14" s="83"/>
      <c r="KT14" s="83"/>
      <c r="KU14" s="83"/>
      <c r="KV14" s="83"/>
      <c r="KW14" s="83"/>
      <c r="KX14" s="83"/>
      <c r="KY14" s="83"/>
      <c r="KZ14" s="83"/>
      <c r="LA14" s="83"/>
      <c r="LB14" s="83"/>
      <c r="LC14" s="83"/>
      <c r="LD14" s="83"/>
      <c r="LE14" s="83"/>
      <c r="LF14" s="83"/>
      <c r="LG14" s="83"/>
      <c r="LH14" s="83"/>
      <c r="LI14" s="83"/>
      <c r="LJ14" s="83"/>
      <c r="LK14" s="83"/>
      <c r="LL14" s="83"/>
      <c r="LM14" s="83"/>
      <c r="LN14" s="83"/>
      <c r="LO14" s="83"/>
      <c r="LP14" s="83"/>
      <c r="LQ14" s="83"/>
      <c r="LR14" s="83"/>
      <c r="LS14" s="83"/>
      <c r="LT14" s="83"/>
      <c r="LU14" s="83"/>
      <c r="LV14" s="83"/>
      <c r="LW14" s="83"/>
      <c r="LX14" s="83"/>
      <c r="LY14" s="83"/>
      <c r="LZ14" s="83"/>
      <c r="MA14" s="83"/>
      <c r="MB14" s="83"/>
      <c r="MC14" s="83"/>
      <c r="MD14" s="83"/>
      <c r="ME14" s="83"/>
      <c r="MF14" s="83"/>
      <c r="MG14" s="83"/>
      <c r="MH14" s="83"/>
      <c r="MI14" s="83"/>
      <c r="MJ14" s="83"/>
      <c r="MK14" s="83"/>
      <c r="ML14" s="83"/>
      <c r="MM14" s="83"/>
      <c r="MN14" s="83"/>
      <c r="MO14" s="83"/>
      <c r="MP14" s="83"/>
      <c r="MQ14" s="83"/>
      <c r="MR14" s="83"/>
      <c r="MS14" s="83"/>
      <c r="MT14" s="83"/>
      <c r="MU14" s="83"/>
      <c r="MV14" s="83"/>
      <c r="MW14" s="83"/>
      <c r="MX14" s="83"/>
      <c r="MY14" s="83"/>
      <c r="MZ14" s="83"/>
      <c r="NA14" s="83"/>
      <c r="NB14" s="83"/>
      <c r="NC14" s="83"/>
      <c r="ND14" s="83"/>
      <c r="NE14" s="83"/>
      <c r="NF14" s="83"/>
      <c r="NG14" s="83"/>
      <c r="NH14" s="83"/>
      <c r="NI14" s="83"/>
      <c r="NJ14" s="83"/>
      <c r="NK14" s="83"/>
      <c r="NL14" s="83"/>
      <c r="NM14" s="83"/>
      <c r="NN14" s="83"/>
      <c r="NO14" s="83"/>
      <c r="NP14" s="83"/>
      <c r="NQ14" s="83"/>
      <c r="NR14" s="83"/>
    </row>
    <row r="15" spans="1:382" s="2" customFormat="1" x14ac:dyDescent="0.25">
      <c r="A15" s="83"/>
      <c r="B15" s="88" t="s">
        <v>312</v>
      </c>
      <c r="C15" s="88" t="s">
        <v>202</v>
      </c>
      <c r="D15" s="88">
        <v>1</v>
      </c>
      <c r="E15" s="88"/>
      <c r="F15" s="88">
        <v>1</v>
      </c>
      <c r="G15" s="88"/>
      <c r="H15" s="88"/>
      <c r="I15" s="172"/>
      <c r="J15" s="83"/>
      <c r="K15" s="83"/>
      <c r="L15" s="83"/>
      <c r="M15" s="83"/>
      <c r="N15" s="83"/>
      <c r="O15" s="83"/>
      <c r="P15" s="83"/>
      <c r="Q15" s="83"/>
      <c r="R15" s="83"/>
      <c r="S15" s="83"/>
      <c r="T15" s="83"/>
      <c r="U15" s="83"/>
      <c r="V15" s="83"/>
      <c r="W15" s="83"/>
      <c r="X15" s="83"/>
      <c r="Y15" s="83"/>
      <c r="Z15" s="83"/>
      <c r="AA15" s="83"/>
      <c r="AB15" s="83"/>
      <c r="AC15" s="83"/>
      <c r="AD15" s="83"/>
      <c r="AE15" s="83"/>
      <c r="AF15" s="83"/>
      <c r="AG15" s="83"/>
      <c r="AH15" s="83"/>
      <c r="AI15" s="83"/>
      <c r="AJ15" s="83"/>
      <c r="AK15" s="83"/>
      <c r="AL15" s="83"/>
      <c r="AM15" s="83"/>
      <c r="AN15" s="83"/>
      <c r="AO15" s="83"/>
      <c r="AP15" s="83"/>
      <c r="AQ15" s="83"/>
      <c r="AR15" s="83"/>
      <c r="AS15" s="83"/>
      <c r="AT15" s="83"/>
      <c r="AU15" s="83"/>
      <c r="AV15" s="83"/>
      <c r="AW15" s="83"/>
      <c r="AX15" s="83"/>
      <c r="AY15" s="83"/>
      <c r="AZ15" s="83"/>
      <c r="BA15" s="83"/>
      <c r="BB15" s="83"/>
      <c r="BC15" s="83"/>
      <c r="BD15" s="83"/>
      <c r="BE15" s="83"/>
      <c r="BF15" s="83"/>
      <c r="BG15" s="83"/>
      <c r="BH15" s="83"/>
      <c r="BI15" s="83"/>
      <c r="BJ15" s="83"/>
      <c r="BK15" s="83"/>
      <c r="BL15" s="83"/>
      <c r="BM15" s="83"/>
      <c r="BN15" s="83"/>
      <c r="BO15" s="83"/>
      <c r="BP15" s="83"/>
      <c r="BQ15" s="83"/>
      <c r="BR15" s="83"/>
      <c r="BS15" s="83"/>
      <c r="BT15" s="83"/>
      <c r="BU15" s="83"/>
      <c r="BV15" s="83"/>
      <c r="BW15" s="83"/>
      <c r="BX15" s="83"/>
      <c r="BY15" s="83"/>
      <c r="BZ15" s="83"/>
      <c r="CA15" s="83"/>
      <c r="CB15" s="83"/>
      <c r="CC15" s="83"/>
      <c r="CD15" s="83"/>
      <c r="CE15" s="83"/>
      <c r="CF15" s="83"/>
      <c r="CG15" s="83"/>
      <c r="CH15" s="83"/>
      <c r="CI15" s="83"/>
      <c r="CJ15" s="83"/>
      <c r="CK15" s="83"/>
      <c r="CL15" s="83"/>
      <c r="CM15" s="83"/>
      <c r="CN15" s="83"/>
      <c r="CO15" s="83"/>
      <c r="CP15" s="83"/>
      <c r="CQ15" s="83"/>
      <c r="CR15" s="83"/>
      <c r="CS15" s="83"/>
      <c r="CT15" s="83"/>
      <c r="CU15" s="83"/>
      <c r="CV15" s="83"/>
      <c r="CW15" s="83"/>
      <c r="CX15" s="83"/>
      <c r="CY15" s="83"/>
      <c r="CZ15" s="83"/>
      <c r="DA15" s="83"/>
      <c r="DB15" s="83"/>
      <c r="DC15" s="83"/>
      <c r="DD15" s="83"/>
      <c r="DE15" s="83"/>
      <c r="DF15" s="83"/>
      <c r="DG15" s="83"/>
      <c r="DH15" s="83"/>
      <c r="DI15" s="83"/>
      <c r="DJ15" s="83"/>
      <c r="DK15" s="83"/>
      <c r="DL15" s="83"/>
      <c r="DM15" s="83"/>
      <c r="DN15" s="83"/>
      <c r="DO15" s="83"/>
      <c r="DP15" s="83"/>
      <c r="DQ15" s="83"/>
      <c r="DR15" s="83"/>
      <c r="DS15" s="83"/>
      <c r="DT15" s="83"/>
      <c r="DU15" s="83"/>
      <c r="DV15" s="83"/>
      <c r="DW15" s="83"/>
      <c r="DX15" s="83"/>
      <c r="DY15" s="83"/>
      <c r="DZ15" s="83"/>
      <c r="EA15" s="83"/>
      <c r="EB15" s="83"/>
      <c r="EC15" s="83"/>
      <c r="ED15" s="83"/>
      <c r="EE15" s="83"/>
      <c r="EF15" s="83"/>
      <c r="EG15" s="83"/>
      <c r="EH15" s="83"/>
      <c r="EI15" s="83"/>
      <c r="EJ15" s="83"/>
      <c r="EK15" s="83"/>
      <c r="EL15" s="83"/>
      <c r="EM15" s="83"/>
      <c r="EN15" s="83"/>
      <c r="EO15" s="83"/>
      <c r="EP15" s="83"/>
      <c r="EQ15" s="83"/>
      <c r="ER15" s="83"/>
      <c r="ES15" s="83"/>
      <c r="ET15" s="83"/>
      <c r="EU15" s="83"/>
      <c r="EV15" s="83"/>
      <c r="EW15" s="83"/>
      <c r="EX15" s="83"/>
      <c r="EY15" s="83"/>
      <c r="EZ15" s="83"/>
      <c r="FA15" s="83"/>
      <c r="FB15" s="83"/>
      <c r="FC15" s="83"/>
      <c r="FD15" s="83"/>
      <c r="FE15" s="83"/>
      <c r="FF15" s="83"/>
      <c r="FG15" s="83"/>
      <c r="FH15" s="83"/>
      <c r="FI15" s="83"/>
      <c r="FJ15" s="83"/>
      <c r="FK15" s="83"/>
      <c r="FL15" s="83"/>
      <c r="FM15" s="83"/>
      <c r="FN15" s="83"/>
      <c r="FO15" s="83"/>
      <c r="FP15" s="83"/>
      <c r="FQ15" s="83"/>
      <c r="FR15" s="83"/>
      <c r="FS15" s="83"/>
      <c r="FT15" s="83"/>
      <c r="FU15" s="83"/>
      <c r="FV15" s="83"/>
      <c r="FW15" s="83"/>
      <c r="FX15" s="83"/>
      <c r="FY15" s="83"/>
      <c r="FZ15" s="83"/>
      <c r="GA15" s="83"/>
      <c r="GB15" s="83"/>
      <c r="GC15" s="83"/>
      <c r="GD15" s="83"/>
      <c r="GE15" s="83"/>
      <c r="GF15" s="83"/>
      <c r="GG15" s="83"/>
      <c r="GH15" s="83"/>
      <c r="GI15" s="83"/>
      <c r="GJ15" s="83"/>
      <c r="GK15" s="83"/>
      <c r="GL15" s="83"/>
      <c r="GM15" s="83"/>
      <c r="GN15" s="83"/>
      <c r="GO15" s="83"/>
      <c r="GP15" s="83"/>
      <c r="GQ15" s="83"/>
      <c r="GR15" s="83"/>
      <c r="GS15" s="83"/>
      <c r="GT15" s="83"/>
      <c r="GU15" s="83"/>
      <c r="GV15" s="83"/>
      <c r="GW15" s="83"/>
      <c r="GX15" s="83"/>
      <c r="GY15" s="83"/>
      <c r="GZ15" s="83"/>
      <c r="HA15" s="83"/>
      <c r="HB15" s="83"/>
      <c r="HC15" s="83"/>
      <c r="HD15" s="83"/>
      <c r="HE15" s="83"/>
      <c r="HF15" s="83"/>
      <c r="HG15" s="83"/>
      <c r="HH15" s="83"/>
      <c r="HI15" s="83"/>
      <c r="HJ15" s="83"/>
      <c r="HK15" s="83"/>
      <c r="HL15" s="83"/>
      <c r="HM15" s="83"/>
      <c r="HN15" s="83"/>
      <c r="HO15" s="83"/>
      <c r="HP15" s="83"/>
      <c r="HQ15" s="83"/>
      <c r="HR15" s="83"/>
      <c r="HS15" s="83"/>
      <c r="HT15" s="83"/>
      <c r="HU15" s="83"/>
      <c r="HV15" s="83"/>
      <c r="HW15" s="83"/>
      <c r="HX15" s="83"/>
      <c r="HY15" s="83"/>
      <c r="HZ15" s="83"/>
      <c r="IA15" s="83"/>
      <c r="IB15" s="83"/>
      <c r="IC15" s="83"/>
      <c r="ID15" s="83"/>
      <c r="IE15" s="83"/>
      <c r="IF15" s="83"/>
      <c r="IG15" s="83"/>
      <c r="IH15" s="83"/>
      <c r="II15" s="83"/>
      <c r="IJ15" s="83"/>
      <c r="IK15" s="83"/>
      <c r="IL15" s="83"/>
      <c r="IM15" s="83"/>
      <c r="IN15" s="83"/>
      <c r="IO15" s="83"/>
      <c r="IP15" s="83"/>
      <c r="IQ15" s="83"/>
      <c r="IR15" s="83"/>
      <c r="IS15" s="83"/>
      <c r="IT15" s="83"/>
      <c r="IU15" s="83"/>
      <c r="IV15" s="83"/>
      <c r="IW15" s="83"/>
      <c r="IX15" s="83"/>
      <c r="IY15" s="83"/>
      <c r="IZ15" s="83"/>
      <c r="JA15" s="83"/>
      <c r="JB15" s="83"/>
      <c r="JC15" s="83"/>
      <c r="JD15" s="83"/>
      <c r="JE15" s="83"/>
      <c r="JF15" s="83"/>
      <c r="JG15" s="83"/>
      <c r="JH15" s="83"/>
      <c r="JI15" s="83"/>
      <c r="JJ15" s="83"/>
      <c r="JK15" s="83"/>
      <c r="JL15" s="83"/>
      <c r="JM15" s="83"/>
      <c r="JN15" s="83"/>
      <c r="JO15" s="83"/>
      <c r="JP15" s="83"/>
      <c r="JQ15" s="83"/>
      <c r="JR15" s="83"/>
      <c r="JS15" s="83"/>
      <c r="JT15" s="83"/>
      <c r="JU15" s="83"/>
      <c r="JV15" s="83"/>
      <c r="JW15" s="83"/>
      <c r="JX15" s="83"/>
      <c r="JY15" s="83"/>
      <c r="JZ15" s="83"/>
      <c r="KA15" s="83"/>
      <c r="KB15" s="83"/>
      <c r="KC15" s="83"/>
      <c r="KD15" s="83"/>
      <c r="KE15" s="83"/>
      <c r="KF15" s="83"/>
      <c r="KG15" s="83"/>
      <c r="KH15" s="83"/>
      <c r="KI15" s="83"/>
      <c r="KJ15" s="83"/>
      <c r="KK15" s="83"/>
      <c r="KL15" s="83"/>
      <c r="KM15" s="83"/>
      <c r="KN15" s="83"/>
      <c r="KO15" s="83"/>
      <c r="KP15" s="83"/>
      <c r="KQ15" s="83"/>
      <c r="KR15" s="83"/>
      <c r="KS15" s="83"/>
      <c r="KT15" s="83"/>
      <c r="KU15" s="83"/>
      <c r="KV15" s="83"/>
      <c r="KW15" s="83"/>
      <c r="KX15" s="83"/>
      <c r="KY15" s="83"/>
      <c r="KZ15" s="83"/>
      <c r="LA15" s="83"/>
      <c r="LB15" s="83"/>
      <c r="LC15" s="83"/>
      <c r="LD15" s="83"/>
      <c r="LE15" s="83"/>
      <c r="LF15" s="83"/>
      <c r="LG15" s="83"/>
      <c r="LH15" s="83"/>
      <c r="LI15" s="83"/>
      <c r="LJ15" s="83"/>
      <c r="LK15" s="83"/>
      <c r="LL15" s="83"/>
      <c r="LM15" s="83"/>
      <c r="LN15" s="83"/>
      <c r="LO15" s="83"/>
      <c r="LP15" s="83"/>
      <c r="LQ15" s="83"/>
      <c r="LR15" s="83"/>
      <c r="LS15" s="83"/>
      <c r="LT15" s="83"/>
      <c r="LU15" s="83"/>
      <c r="LV15" s="83"/>
      <c r="LW15" s="83"/>
      <c r="LX15" s="83"/>
      <c r="LY15" s="83"/>
      <c r="LZ15" s="83"/>
      <c r="MA15" s="83"/>
      <c r="MB15" s="83"/>
      <c r="MC15" s="83"/>
      <c r="MD15" s="83"/>
      <c r="ME15" s="83"/>
      <c r="MF15" s="83"/>
      <c r="MG15" s="83"/>
      <c r="MH15" s="83"/>
      <c r="MI15" s="83"/>
      <c r="MJ15" s="83"/>
      <c r="MK15" s="83"/>
      <c r="ML15" s="83"/>
      <c r="MM15" s="83"/>
      <c r="MN15" s="83"/>
      <c r="MO15" s="83"/>
      <c r="MP15" s="83"/>
      <c r="MQ15" s="83"/>
      <c r="MR15" s="83"/>
      <c r="MS15" s="83"/>
      <c r="MT15" s="83"/>
      <c r="MU15" s="83"/>
      <c r="MV15" s="83"/>
      <c r="MW15" s="83"/>
      <c r="MX15" s="83"/>
      <c r="MY15" s="83"/>
      <c r="MZ15" s="83"/>
      <c r="NA15" s="83"/>
      <c r="NB15" s="83"/>
      <c r="NC15" s="83"/>
      <c r="ND15" s="83"/>
      <c r="NE15" s="83"/>
      <c r="NF15" s="83"/>
      <c r="NG15" s="83"/>
      <c r="NH15" s="83"/>
      <c r="NI15" s="83"/>
      <c r="NJ15" s="83"/>
      <c r="NK15" s="83"/>
      <c r="NL15" s="83"/>
      <c r="NM15" s="83"/>
      <c r="NN15" s="83"/>
      <c r="NO15" s="83"/>
      <c r="NP15" s="83"/>
      <c r="NQ15" s="83"/>
      <c r="NR15" s="83"/>
    </row>
    <row r="16" spans="1:382" s="2" customFormat="1" x14ac:dyDescent="0.25">
      <c r="A16" s="83"/>
      <c r="B16" s="88" t="s">
        <v>32</v>
      </c>
      <c r="C16" s="88" t="s">
        <v>154</v>
      </c>
      <c r="D16" s="88">
        <v>3</v>
      </c>
      <c r="E16" s="88"/>
      <c r="F16" s="88">
        <v>0</v>
      </c>
      <c r="G16" s="88">
        <v>3</v>
      </c>
      <c r="H16" s="88">
        <v>1600</v>
      </c>
      <c r="I16" s="172">
        <f t="shared" ref="I16:I47" si="0">+H16*F16</f>
        <v>0</v>
      </c>
      <c r="J16" s="83"/>
      <c r="K16" s="83"/>
      <c r="L16" s="83"/>
      <c r="M16" s="83"/>
      <c r="N16" s="83"/>
      <c r="O16" s="83"/>
      <c r="P16" s="83"/>
      <c r="Q16" s="83"/>
      <c r="R16" s="83"/>
      <c r="S16" s="83"/>
      <c r="T16" s="83"/>
      <c r="U16" s="83"/>
      <c r="V16" s="83"/>
      <c r="W16" s="83"/>
      <c r="X16" s="83"/>
      <c r="Y16" s="83"/>
      <c r="Z16" s="83"/>
      <c r="AA16" s="83"/>
      <c r="AB16" s="83"/>
      <c r="AC16" s="83"/>
      <c r="AD16" s="83"/>
      <c r="AE16" s="83"/>
      <c r="AF16" s="83"/>
      <c r="AG16" s="83"/>
      <c r="AH16" s="83"/>
      <c r="AI16" s="83"/>
      <c r="AJ16" s="83"/>
      <c r="AK16" s="83"/>
      <c r="AL16" s="83"/>
      <c r="AM16" s="83"/>
      <c r="AN16" s="83"/>
      <c r="AO16" s="83"/>
      <c r="AP16" s="83"/>
      <c r="AQ16" s="83"/>
      <c r="AR16" s="83"/>
      <c r="AS16" s="83"/>
      <c r="AT16" s="83"/>
      <c r="AU16" s="83"/>
      <c r="AV16" s="83"/>
      <c r="AW16" s="83"/>
      <c r="AX16" s="83"/>
      <c r="AY16" s="83"/>
      <c r="AZ16" s="83"/>
      <c r="BA16" s="83"/>
      <c r="BB16" s="83"/>
      <c r="BC16" s="83"/>
      <c r="BD16" s="83"/>
      <c r="BE16" s="83"/>
      <c r="BF16" s="83"/>
      <c r="BG16" s="83"/>
      <c r="BH16" s="83"/>
      <c r="BI16" s="83"/>
      <c r="BJ16" s="83"/>
      <c r="BK16" s="83"/>
      <c r="BL16" s="83"/>
      <c r="BM16" s="83"/>
      <c r="BN16" s="83"/>
      <c r="BO16" s="83"/>
      <c r="BP16" s="83"/>
      <c r="BQ16" s="83"/>
      <c r="BR16" s="83"/>
      <c r="BS16" s="83"/>
      <c r="BT16" s="83"/>
      <c r="BU16" s="83"/>
      <c r="BV16" s="83"/>
      <c r="BW16" s="83"/>
      <c r="BX16" s="83"/>
      <c r="BY16" s="83"/>
      <c r="BZ16" s="83"/>
      <c r="CA16" s="83"/>
      <c r="CB16" s="83"/>
      <c r="CC16" s="83"/>
      <c r="CD16" s="83"/>
      <c r="CE16" s="83"/>
      <c r="CF16" s="83"/>
      <c r="CG16" s="83"/>
      <c r="CH16" s="83"/>
      <c r="CI16" s="83"/>
      <c r="CJ16" s="83"/>
      <c r="CK16" s="83"/>
      <c r="CL16" s="83"/>
      <c r="CM16" s="83"/>
      <c r="CN16" s="83"/>
      <c r="CO16" s="83"/>
      <c r="CP16" s="83"/>
      <c r="CQ16" s="83"/>
      <c r="CR16" s="83"/>
      <c r="CS16" s="83"/>
      <c r="CT16" s="83"/>
      <c r="CU16" s="83"/>
      <c r="CV16" s="83"/>
      <c r="CW16" s="83"/>
      <c r="CX16" s="83"/>
      <c r="CY16" s="83"/>
      <c r="CZ16" s="83"/>
      <c r="DA16" s="83"/>
      <c r="DB16" s="83"/>
      <c r="DC16" s="83"/>
      <c r="DD16" s="83"/>
      <c r="DE16" s="83"/>
      <c r="DF16" s="83"/>
      <c r="DG16" s="83"/>
      <c r="DH16" s="83"/>
      <c r="DI16" s="83"/>
      <c r="DJ16" s="83"/>
      <c r="DK16" s="83"/>
      <c r="DL16" s="83"/>
      <c r="DM16" s="83"/>
      <c r="DN16" s="83"/>
      <c r="DO16" s="83"/>
      <c r="DP16" s="83"/>
      <c r="DQ16" s="83"/>
      <c r="DR16" s="83"/>
      <c r="DS16" s="83"/>
      <c r="DT16" s="83"/>
      <c r="DU16" s="83"/>
      <c r="DV16" s="83"/>
      <c r="DW16" s="83"/>
      <c r="DX16" s="83"/>
      <c r="DY16" s="83"/>
      <c r="DZ16" s="83"/>
      <c r="EA16" s="83"/>
      <c r="EB16" s="83"/>
      <c r="EC16" s="83"/>
      <c r="ED16" s="83"/>
      <c r="EE16" s="83"/>
      <c r="EF16" s="83"/>
      <c r="EG16" s="83"/>
      <c r="EH16" s="83"/>
      <c r="EI16" s="83"/>
      <c r="EJ16" s="83"/>
      <c r="EK16" s="83"/>
      <c r="EL16" s="83"/>
      <c r="EM16" s="83"/>
      <c r="EN16" s="83"/>
      <c r="EO16" s="83"/>
      <c r="EP16" s="83"/>
      <c r="EQ16" s="83"/>
      <c r="ER16" s="83"/>
      <c r="ES16" s="83"/>
      <c r="ET16" s="83"/>
      <c r="EU16" s="83"/>
      <c r="EV16" s="83"/>
      <c r="EW16" s="83"/>
      <c r="EX16" s="83"/>
      <c r="EY16" s="83"/>
      <c r="EZ16" s="83"/>
      <c r="FA16" s="83"/>
      <c r="FB16" s="83"/>
      <c r="FC16" s="83"/>
      <c r="FD16" s="83"/>
      <c r="FE16" s="83"/>
      <c r="FF16" s="83"/>
      <c r="FG16" s="83"/>
      <c r="FH16" s="83"/>
      <c r="FI16" s="83"/>
      <c r="FJ16" s="83"/>
      <c r="FK16" s="83"/>
      <c r="FL16" s="83"/>
      <c r="FM16" s="83"/>
      <c r="FN16" s="83"/>
      <c r="FO16" s="83"/>
      <c r="FP16" s="83"/>
      <c r="FQ16" s="83"/>
      <c r="FR16" s="83"/>
      <c r="FS16" s="83"/>
      <c r="FT16" s="83"/>
      <c r="FU16" s="83"/>
      <c r="FV16" s="83"/>
      <c r="FW16" s="83"/>
      <c r="FX16" s="83"/>
      <c r="FY16" s="83"/>
      <c r="FZ16" s="83"/>
      <c r="GA16" s="83"/>
      <c r="GB16" s="83"/>
      <c r="GC16" s="83"/>
      <c r="GD16" s="83"/>
      <c r="GE16" s="83"/>
      <c r="GF16" s="83"/>
      <c r="GG16" s="83"/>
      <c r="GH16" s="83"/>
      <c r="GI16" s="83"/>
      <c r="GJ16" s="83"/>
      <c r="GK16" s="83"/>
      <c r="GL16" s="83"/>
      <c r="GM16" s="83"/>
      <c r="GN16" s="83"/>
      <c r="GO16" s="83"/>
      <c r="GP16" s="83"/>
      <c r="GQ16" s="83"/>
      <c r="GR16" s="83"/>
      <c r="GS16" s="83"/>
      <c r="GT16" s="83"/>
      <c r="GU16" s="83"/>
      <c r="GV16" s="83"/>
      <c r="GW16" s="83"/>
      <c r="GX16" s="83"/>
      <c r="GY16" s="83"/>
      <c r="GZ16" s="83"/>
      <c r="HA16" s="83"/>
      <c r="HB16" s="83"/>
      <c r="HC16" s="83"/>
      <c r="HD16" s="83"/>
      <c r="HE16" s="83"/>
      <c r="HF16" s="83"/>
      <c r="HG16" s="83"/>
      <c r="HH16" s="83"/>
      <c r="HI16" s="83"/>
      <c r="HJ16" s="83"/>
      <c r="HK16" s="83"/>
      <c r="HL16" s="83"/>
      <c r="HM16" s="83"/>
      <c r="HN16" s="83"/>
      <c r="HO16" s="83"/>
      <c r="HP16" s="83"/>
      <c r="HQ16" s="83"/>
      <c r="HR16" s="83"/>
      <c r="HS16" s="83"/>
      <c r="HT16" s="83"/>
      <c r="HU16" s="83"/>
      <c r="HV16" s="83"/>
      <c r="HW16" s="83"/>
      <c r="HX16" s="83"/>
      <c r="HY16" s="83"/>
      <c r="HZ16" s="83"/>
      <c r="IA16" s="83"/>
      <c r="IB16" s="83"/>
      <c r="IC16" s="83"/>
      <c r="ID16" s="83"/>
      <c r="IE16" s="83"/>
      <c r="IF16" s="83"/>
      <c r="IG16" s="83"/>
      <c r="IH16" s="83"/>
      <c r="II16" s="83"/>
      <c r="IJ16" s="83"/>
      <c r="IK16" s="83"/>
      <c r="IL16" s="83"/>
      <c r="IM16" s="83"/>
      <c r="IN16" s="83"/>
      <c r="IO16" s="83"/>
      <c r="IP16" s="83"/>
      <c r="IQ16" s="83"/>
      <c r="IR16" s="83"/>
      <c r="IS16" s="83"/>
      <c r="IT16" s="83"/>
      <c r="IU16" s="83"/>
      <c r="IV16" s="83"/>
      <c r="IW16" s="83"/>
      <c r="IX16" s="83"/>
      <c r="IY16" s="83"/>
      <c r="IZ16" s="83"/>
      <c r="JA16" s="83"/>
      <c r="JB16" s="83"/>
      <c r="JC16" s="83"/>
      <c r="JD16" s="83"/>
      <c r="JE16" s="83"/>
      <c r="JF16" s="83"/>
      <c r="JG16" s="83"/>
      <c r="JH16" s="83"/>
      <c r="JI16" s="83"/>
      <c r="JJ16" s="83"/>
      <c r="JK16" s="83"/>
      <c r="JL16" s="83"/>
      <c r="JM16" s="83"/>
      <c r="JN16" s="83"/>
      <c r="JO16" s="83"/>
      <c r="JP16" s="83"/>
      <c r="JQ16" s="83"/>
      <c r="JR16" s="83"/>
      <c r="JS16" s="83"/>
      <c r="JT16" s="83"/>
      <c r="JU16" s="83"/>
      <c r="JV16" s="83"/>
      <c r="JW16" s="83"/>
      <c r="JX16" s="83"/>
      <c r="JY16" s="83"/>
      <c r="JZ16" s="83"/>
      <c r="KA16" s="83"/>
      <c r="KB16" s="83"/>
      <c r="KC16" s="83"/>
      <c r="KD16" s="83"/>
      <c r="KE16" s="83"/>
      <c r="KF16" s="83"/>
      <c r="KG16" s="83"/>
      <c r="KH16" s="83"/>
      <c r="KI16" s="83"/>
      <c r="KJ16" s="83"/>
      <c r="KK16" s="83"/>
      <c r="KL16" s="83"/>
      <c r="KM16" s="83"/>
      <c r="KN16" s="83"/>
      <c r="KO16" s="83"/>
      <c r="KP16" s="83"/>
      <c r="KQ16" s="83"/>
      <c r="KR16" s="83"/>
      <c r="KS16" s="83"/>
      <c r="KT16" s="83"/>
      <c r="KU16" s="83"/>
      <c r="KV16" s="83"/>
      <c r="KW16" s="83"/>
      <c r="KX16" s="83"/>
      <c r="KY16" s="83"/>
      <c r="KZ16" s="83"/>
      <c r="LA16" s="83"/>
      <c r="LB16" s="83"/>
      <c r="LC16" s="83"/>
      <c r="LD16" s="83"/>
      <c r="LE16" s="83"/>
      <c r="LF16" s="83"/>
      <c r="LG16" s="83"/>
      <c r="LH16" s="83"/>
      <c r="LI16" s="83"/>
      <c r="LJ16" s="83"/>
      <c r="LK16" s="83"/>
      <c r="LL16" s="83"/>
      <c r="LM16" s="83"/>
      <c r="LN16" s="83"/>
      <c r="LO16" s="83"/>
      <c r="LP16" s="83"/>
      <c r="LQ16" s="83"/>
      <c r="LR16" s="83"/>
      <c r="LS16" s="83"/>
      <c r="LT16" s="83"/>
      <c r="LU16" s="83"/>
      <c r="LV16" s="83"/>
      <c r="LW16" s="83"/>
      <c r="LX16" s="83"/>
      <c r="LY16" s="83"/>
      <c r="LZ16" s="83"/>
      <c r="MA16" s="83"/>
      <c r="MB16" s="83"/>
      <c r="MC16" s="83"/>
      <c r="MD16" s="83"/>
      <c r="ME16" s="83"/>
      <c r="MF16" s="83"/>
      <c r="MG16" s="83"/>
      <c r="MH16" s="83"/>
      <c r="MI16" s="83"/>
      <c r="MJ16" s="83"/>
      <c r="MK16" s="83"/>
      <c r="ML16" s="83"/>
      <c r="MM16" s="83"/>
      <c r="MN16" s="83"/>
      <c r="MO16" s="83"/>
      <c r="MP16" s="83"/>
      <c r="MQ16" s="83"/>
      <c r="MR16" s="83"/>
      <c r="MS16" s="83"/>
      <c r="MT16" s="83"/>
      <c r="MU16" s="83"/>
      <c r="MV16" s="83"/>
      <c r="MW16" s="83"/>
      <c r="MX16" s="83"/>
      <c r="MY16" s="83"/>
      <c r="MZ16" s="83"/>
      <c r="NA16" s="83"/>
      <c r="NB16" s="83"/>
      <c r="NC16" s="83"/>
      <c r="ND16" s="83"/>
      <c r="NE16" s="83"/>
      <c r="NF16" s="83"/>
      <c r="NG16" s="83"/>
      <c r="NH16" s="83"/>
      <c r="NI16" s="83"/>
      <c r="NJ16" s="83"/>
      <c r="NK16" s="83"/>
      <c r="NL16" s="83"/>
      <c r="NM16" s="83"/>
      <c r="NN16" s="83"/>
      <c r="NO16" s="83"/>
      <c r="NP16" s="83"/>
      <c r="NQ16" s="83"/>
      <c r="NR16" s="83"/>
    </row>
    <row r="17" spans="1:382" s="2" customFormat="1" x14ac:dyDescent="0.25">
      <c r="A17" s="83"/>
      <c r="B17" s="88" t="s">
        <v>29</v>
      </c>
      <c r="C17" s="88" t="s">
        <v>154</v>
      </c>
      <c r="D17" s="88">
        <v>1</v>
      </c>
      <c r="E17" s="88"/>
      <c r="F17" s="88">
        <f>+D17-G17</f>
        <v>1</v>
      </c>
      <c r="G17" s="88"/>
      <c r="H17" s="88">
        <v>1600</v>
      </c>
      <c r="I17" s="172">
        <f t="shared" si="0"/>
        <v>1600</v>
      </c>
      <c r="J17" s="83"/>
      <c r="K17" s="83"/>
      <c r="L17" s="83"/>
      <c r="M17" s="83"/>
      <c r="N17" s="83"/>
      <c r="O17" s="83"/>
      <c r="P17" s="83"/>
      <c r="Q17" s="83"/>
      <c r="R17" s="83"/>
      <c r="S17" s="83"/>
      <c r="T17" s="83"/>
      <c r="U17" s="83"/>
      <c r="V17" s="83"/>
      <c r="W17" s="83"/>
      <c r="X17" s="83"/>
      <c r="Y17" s="83"/>
      <c r="Z17" s="83"/>
      <c r="AA17" s="83"/>
      <c r="AB17" s="83"/>
      <c r="AC17" s="83"/>
      <c r="AD17" s="83"/>
      <c r="AE17" s="83"/>
      <c r="AF17" s="83"/>
      <c r="AG17" s="83"/>
      <c r="AH17" s="83"/>
      <c r="AI17" s="83"/>
      <c r="AJ17" s="83"/>
      <c r="AK17" s="83"/>
      <c r="AL17" s="83"/>
      <c r="AM17" s="83"/>
      <c r="AN17" s="83"/>
      <c r="AO17" s="83"/>
      <c r="AP17" s="83"/>
      <c r="AQ17" s="83"/>
      <c r="AR17" s="83"/>
      <c r="AS17" s="83"/>
      <c r="AT17" s="83"/>
      <c r="AU17" s="83"/>
      <c r="AV17" s="83"/>
      <c r="AW17" s="83"/>
      <c r="AX17" s="83"/>
      <c r="AY17" s="83"/>
      <c r="AZ17" s="83"/>
      <c r="BA17" s="83"/>
      <c r="BB17" s="83"/>
      <c r="BC17" s="83"/>
      <c r="BD17" s="83"/>
      <c r="BE17" s="83"/>
      <c r="BF17" s="83"/>
      <c r="BG17" s="83"/>
      <c r="BH17" s="83"/>
      <c r="BI17" s="83"/>
      <c r="BJ17" s="83"/>
      <c r="BK17" s="83"/>
      <c r="BL17" s="83"/>
      <c r="BM17" s="83"/>
      <c r="BN17" s="83"/>
      <c r="BO17" s="83"/>
      <c r="BP17" s="83"/>
      <c r="BQ17" s="83"/>
      <c r="BR17" s="83"/>
      <c r="BS17" s="83"/>
      <c r="BT17" s="83"/>
      <c r="BU17" s="83"/>
      <c r="BV17" s="83"/>
      <c r="BW17" s="83"/>
      <c r="BX17" s="83"/>
      <c r="BY17" s="83"/>
      <c r="BZ17" s="83"/>
      <c r="CA17" s="83"/>
      <c r="CB17" s="83"/>
      <c r="CC17" s="83"/>
      <c r="CD17" s="83"/>
      <c r="CE17" s="83"/>
      <c r="CF17" s="83"/>
      <c r="CG17" s="83"/>
      <c r="CH17" s="83"/>
      <c r="CI17" s="83"/>
      <c r="CJ17" s="83"/>
      <c r="CK17" s="83"/>
      <c r="CL17" s="83"/>
      <c r="CM17" s="83"/>
      <c r="CN17" s="83"/>
      <c r="CO17" s="83"/>
      <c r="CP17" s="83"/>
      <c r="CQ17" s="83"/>
      <c r="CR17" s="83"/>
      <c r="CS17" s="83"/>
      <c r="CT17" s="83"/>
      <c r="CU17" s="83"/>
      <c r="CV17" s="83"/>
      <c r="CW17" s="83"/>
      <c r="CX17" s="83"/>
      <c r="CY17" s="83"/>
      <c r="CZ17" s="83"/>
      <c r="DA17" s="83"/>
      <c r="DB17" s="83"/>
      <c r="DC17" s="83"/>
      <c r="DD17" s="83"/>
      <c r="DE17" s="83"/>
      <c r="DF17" s="83"/>
      <c r="DG17" s="83"/>
      <c r="DH17" s="83"/>
      <c r="DI17" s="83"/>
      <c r="DJ17" s="83"/>
      <c r="DK17" s="83"/>
      <c r="DL17" s="83"/>
      <c r="DM17" s="83"/>
      <c r="DN17" s="83"/>
      <c r="DO17" s="83"/>
      <c r="DP17" s="83"/>
      <c r="DQ17" s="83"/>
      <c r="DR17" s="83"/>
      <c r="DS17" s="83"/>
      <c r="DT17" s="83"/>
      <c r="DU17" s="83"/>
      <c r="DV17" s="83"/>
      <c r="DW17" s="83"/>
      <c r="DX17" s="83"/>
      <c r="DY17" s="83"/>
      <c r="DZ17" s="83"/>
      <c r="EA17" s="83"/>
      <c r="EB17" s="83"/>
      <c r="EC17" s="83"/>
      <c r="ED17" s="83"/>
      <c r="EE17" s="83"/>
      <c r="EF17" s="83"/>
      <c r="EG17" s="83"/>
      <c r="EH17" s="83"/>
      <c r="EI17" s="83"/>
      <c r="EJ17" s="83"/>
      <c r="EK17" s="83"/>
      <c r="EL17" s="83"/>
      <c r="EM17" s="83"/>
      <c r="EN17" s="83"/>
      <c r="EO17" s="83"/>
      <c r="EP17" s="83"/>
      <c r="EQ17" s="83"/>
      <c r="ER17" s="83"/>
      <c r="ES17" s="83"/>
      <c r="ET17" s="83"/>
      <c r="EU17" s="83"/>
      <c r="EV17" s="83"/>
      <c r="EW17" s="83"/>
      <c r="EX17" s="83"/>
      <c r="EY17" s="83"/>
      <c r="EZ17" s="83"/>
      <c r="FA17" s="83"/>
      <c r="FB17" s="83"/>
      <c r="FC17" s="83"/>
      <c r="FD17" s="83"/>
      <c r="FE17" s="83"/>
      <c r="FF17" s="83"/>
      <c r="FG17" s="83"/>
      <c r="FH17" s="83"/>
      <c r="FI17" s="83"/>
      <c r="FJ17" s="83"/>
      <c r="FK17" s="83"/>
      <c r="FL17" s="83"/>
      <c r="FM17" s="83"/>
      <c r="FN17" s="83"/>
      <c r="FO17" s="83"/>
      <c r="FP17" s="83"/>
      <c r="FQ17" s="83"/>
      <c r="FR17" s="83"/>
      <c r="FS17" s="83"/>
      <c r="FT17" s="83"/>
      <c r="FU17" s="83"/>
      <c r="FV17" s="83"/>
      <c r="FW17" s="83"/>
      <c r="FX17" s="83"/>
      <c r="FY17" s="83"/>
      <c r="FZ17" s="83"/>
      <c r="GA17" s="83"/>
      <c r="GB17" s="83"/>
      <c r="GC17" s="83"/>
      <c r="GD17" s="83"/>
      <c r="GE17" s="83"/>
      <c r="GF17" s="83"/>
      <c r="GG17" s="83"/>
      <c r="GH17" s="83"/>
      <c r="GI17" s="83"/>
      <c r="GJ17" s="83"/>
      <c r="GK17" s="83"/>
      <c r="GL17" s="83"/>
      <c r="GM17" s="83"/>
      <c r="GN17" s="83"/>
      <c r="GO17" s="83"/>
      <c r="GP17" s="83"/>
      <c r="GQ17" s="83"/>
      <c r="GR17" s="83"/>
      <c r="GS17" s="83"/>
      <c r="GT17" s="83"/>
      <c r="GU17" s="83"/>
      <c r="GV17" s="83"/>
      <c r="GW17" s="83"/>
      <c r="GX17" s="83"/>
      <c r="GY17" s="83"/>
      <c r="GZ17" s="83"/>
      <c r="HA17" s="83"/>
      <c r="HB17" s="83"/>
      <c r="HC17" s="83"/>
      <c r="HD17" s="83"/>
      <c r="HE17" s="83"/>
      <c r="HF17" s="83"/>
      <c r="HG17" s="83"/>
      <c r="HH17" s="83"/>
      <c r="HI17" s="83"/>
      <c r="HJ17" s="83"/>
      <c r="HK17" s="83"/>
      <c r="HL17" s="83"/>
      <c r="HM17" s="83"/>
      <c r="HN17" s="83"/>
      <c r="HO17" s="83"/>
      <c r="HP17" s="83"/>
      <c r="HQ17" s="83"/>
      <c r="HR17" s="83"/>
      <c r="HS17" s="83"/>
      <c r="HT17" s="83"/>
      <c r="HU17" s="83"/>
      <c r="HV17" s="83"/>
      <c r="HW17" s="83"/>
      <c r="HX17" s="83"/>
      <c r="HY17" s="83"/>
      <c r="HZ17" s="83"/>
      <c r="IA17" s="83"/>
      <c r="IB17" s="83"/>
      <c r="IC17" s="83"/>
      <c r="ID17" s="83"/>
      <c r="IE17" s="83"/>
      <c r="IF17" s="83"/>
      <c r="IG17" s="83"/>
      <c r="IH17" s="83"/>
      <c r="II17" s="83"/>
      <c r="IJ17" s="83"/>
      <c r="IK17" s="83"/>
      <c r="IL17" s="83"/>
      <c r="IM17" s="83"/>
      <c r="IN17" s="83"/>
      <c r="IO17" s="83"/>
      <c r="IP17" s="83"/>
      <c r="IQ17" s="83"/>
      <c r="IR17" s="83"/>
      <c r="IS17" s="83"/>
      <c r="IT17" s="83"/>
      <c r="IU17" s="83"/>
      <c r="IV17" s="83"/>
      <c r="IW17" s="83"/>
      <c r="IX17" s="83"/>
      <c r="IY17" s="83"/>
      <c r="IZ17" s="83"/>
      <c r="JA17" s="83"/>
      <c r="JB17" s="83"/>
      <c r="JC17" s="83"/>
      <c r="JD17" s="83"/>
      <c r="JE17" s="83"/>
      <c r="JF17" s="83"/>
      <c r="JG17" s="83"/>
      <c r="JH17" s="83"/>
      <c r="JI17" s="83"/>
      <c r="JJ17" s="83"/>
      <c r="JK17" s="83"/>
      <c r="JL17" s="83"/>
      <c r="JM17" s="83"/>
      <c r="JN17" s="83"/>
      <c r="JO17" s="83"/>
      <c r="JP17" s="83"/>
      <c r="JQ17" s="83"/>
      <c r="JR17" s="83"/>
      <c r="JS17" s="83"/>
      <c r="JT17" s="83"/>
      <c r="JU17" s="83"/>
      <c r="JV17" s="83"/>
      <c r="JW17" s="83"/>
      <c r="JX17" s="83"/>
      <c r="JY17" s="83"/>
      <c r="JZ17" s="83"/>
      <c r="KA17" s="83"/>
      <c r="KB17" s="83"/>
      <c r="KC17" s="83"/>
      <c r="KD17" s="83"/>
      <c r="KE17" s="83"/>
      <c r="KF17" s="83"/>
      <c r="KG17" s="83"/>
      <c r="KH17" s="83"/>
      <c r="KI17" s="83"/>
      <c r="KJ17" s="83"/>
      <c r="KK17" s="83"/>
      <c r="KL17" s="83"/>
      <c r="KM17" s="83"/>
      <c r="KN17" s="83"/>
      <c r="KO17" s="83"/>
      <c r="KP17" s="83"/>
      <c r="KQ17" s="83"/>
      <c r="KR17" s="83"/>
      <c r="KS17" s="83"/>
      <c r="KT17" s="83"/>
      <c r="KU17" s="83"/>
      <c r="KV17" s="83"/>
      <c r="KW17" s="83"/>
      <c r="KX17" s="83"/>
      <c r="KY17" s="83"/>
      <c r="KZ17" s="83"/>
      <c r="LA17" s="83"/>
      <c r="LB17" s="83"/>
      <c r="LC17" s="83"/>
      <c r="LD17" s="83"/>
      <c r="LE17" s="83"/>
      <c r="LF17" s="83"/>
      <c r="LG17" s="83"/>
      <c r="LH17" s="83"/>
      <c r="LI17" s="83"/>
      <c r="LJ17" s="83"/>
      <c r="LK17" s="83"/>
      <c r="LL17" s="83"/>
      <c r="LM17" s="83"/>
      <c r="LN17" s="83"/>
      <c r="LO17" s="83"/>
      <c r="LP17" s="83"/>
      <c r="LQ17" s="83"/>
      <c r="LR17" s="83"/>
      <c r="LS17" s="83"/>
      <c r="LT17" s="83"/>
      <c r="LU17" s="83"/>
      <c r="LV17" s="83"/>
      <c r="LW17" s="83"/>
      <c r="LX17" s="83"/>
      <c r="LY17" s="83"/>
      <c r="LZ17" s="83"/>
      <c r="MA17" s="83"/>
      <c r="MB17" s="83"/>
      <c r="MC17" s="83"/>
      <c r="MD17" s="83"/>
      <c r="ME17" s="83"/>
      <c r="MF17" s="83"/>
      <c r="MG17" s="83"/>
      <c r="MH17" s="83"/>
      <c r="MI17" s="83"/>
      <c r="MJ17" s="83"/>
      <c r="MK17" s="83"/>
      <c r="ML17" s="83"/>
      <c r="MM17" s="83"/>
      <c r="MN17" s="83"/>
      <c r="MO17" s="83"/>
      <c r="MP17" s="83"/>
      <c r="MQ17" s="83"/>
      <c r="MR17" s="83"/>
      <c r="MS17" s="83"/>
      <c r="MT17" s="83"/>
      <c r="MU17" s="83"/>
      <c r="MV17" s="83"/>
      <c r="MW17" s="83"/>
      <c r="MX17" s="83"/>
      <c r="MY17" s="83"/>
      <c r="MZ17" s="83"/>
      <c r="NA17" s="83"/>
      <c r="NB17" s="83"/>
      <c r="NC17" s="83"/>
      <c r="ND17" s="83"/>
      <c r="NE17" s="83"/>
      <c r="NF17" s="83"/>
      <c r="NG17" s="83"/>
      <c r="NH17" s="83"/>
      <c r="NI17" s="83"/>
      <c r="NJ17" s="83"/>
      <c r="NK17" s="83"/>
      <c r="NL17" s="83"/>
      <c r="NM17" s="83"/>
      <c r="NN17" s="83"/>
      <c r="NO17" s="83"/>
      <c r="NP17" s="83"/>
      <c r="NQ17" s="83"/>
      <c r="NR17" s="83"/>
    </row>
    <row r="18" spans="1:382" s="2" customFormat="1" x14ac:dyDescent="0.25">
      <c r="A18" s="83"/>
      <c r="B18" s="88" t="s">
        <v>30</v>
      </c>
      <c r="C18" s="88" t="s">
        <v>154</v>
      </c>
      <c r="D18" s="88">
        <v>1</v>
      </c>
      <c r="E18" s="88"/>
      <c r="F18" s="88">
        <f t="shared" ref="F18:F64" si="1">+D18-G18</f>
        <v>1</v>
      </c>
      <c r="G18" s="88"/>
      <c r="H18" s="88">
        <v>1550</v>
      </c>
      <c r="I18" s="172">
        <f t="shared" si="0"/>
        <v>1550</v>
      </c>
      <c r="J18" s="83"/>
      <c r="K18" s="83"/>
      <c r="L18" s="83"/>
      <c r="M18" s="83"/>
      <c r="N18" s="83"/>
      <c r="O18" s="83"/>
      <c r="P18" s="83"/>
      <c r="Q18" s="83"/>
      <c r="R18" s="83"/>
      <c r="S18" s="83"/>
      <c r="T18" s="83"/>
      <c r="U18" s="83"/>
      <c r="V18" s="83"/>
      <c r="W18" s="83"/>
      <c r="X18" s="83"/>
      <c r="Y18" s="83"/>
      <c r="Z18" s="83"/>
      <c r="AA18" s="83"/>
      <c r="AB18" s="83"/>
      <c r="AC18" s="83"/>
      <c r="AD18" s="83"/>
      <c r="AE18" s="83"/>
      <c r="AF18" s="83"/>
      <c r="AG18" s="83"/>
      <c r="AH18" s="83"/>
      <c r="AI18" s="83"/>
      <c r="AJ18" s="83"/>
      <c r="AK18" s="83"/>
      <c r="AL18" s="83"/>
      <c r="AM18" s="83"/>
      <c r="AN18" s="83"/>
      <c r="AO18" s="83"/>
      <c r="AP18" s="83"/>
      <c r="AQ18" s="83"/>
      <c r="AR18" s="83"/>
      <c r="AS18" s="83"/>
      <c r="AT18" s="83"/>
      <c r="AU18" s="83"/>
      <c r="AV18" s="83"/>
      <c r="AW18" s="83"/>
      <c r="AX18" s="83"/>
      <c r="AY18" s="83"/>
      <c r="AZ18" s="83"/>
      <c r="BA18" s="83"/>
      <c r="BB18" s="83"/>
      <c r="BC18" s="83"/>
      <c r="BD18" s="83"/>
      <c r="BE18" s="83"/>
      <c r="BF18" s="83"/>
      <c r="BG18" s="83"/>
      <c r="BH18" s="83"/>
      <c r="BI18" s="83"/>
      <c r="BJ18" s="83"/>
      <c r="BK18" s="83"/>
      <c r="BL18" s="83"/>
      <c r="BM18" s="83"/>
      <c r="BN18" s="83"/>
      <c r="BO18" s="83"/>
      <c r="BP18" s="83"/>
      <c r="BQ18" s="83"/>
      <c r="BR18" s="83"/>
      <c r="BS18" s="83"/>
      <c r="BT18" s="83"/>
      <c r="BU18" s="83"/>
      <c r="BV18" s="83"/>
      <c r="BW18" s="83"/>
      <c r="BX18" s="83"/>
      <c r="BY18" s="83"/>
      <c r="BZ18" s="83"/>
      <c r="CA18" s="83"/>
      <c r="CB18" s="83"/>
      <c r="CC18" s="83"/>
      <c r="CD18" s="83"/>
      <c r="CE18" s="83"/>
      <c r="CF18" s="83"/>
      <c r="CG18" s="83"/>
      <c r="CH18" s="83"/>
      <c r="CI18" s="83"/>
      <c r="CJ18" s="83"/>
      <c r="CK18" s="83"/>
      <c r="CL18" s="83"/>
      <c r="CM18" s="83"/>
      <c r="CN18" s="83"/>
      <c r="CO18" s="83"/>
      <c r="CP18" s="83"/>
      <c r="CQ18" s="83"/>
      <c r="CR18" s="83"/>
      <c r="CS18" s="83"/>
      <c r="CT18" s="83"/>
      <c r="CU18" s="83"/>
      <c r="CV18" s="83"/>
      <c r="CW18" s="83"/>
      <c r="CX18" s="83"/>
      <c r="CY18" s="83"/>
      <c r="CZ18" s="83"/>
      <c r="DA18" s="83"/>
      <c r="DB18" s="83"/>
      <c r="DC18" s="83"/>
      <c r="DD18" s="83"/>
      <c r="DE18" s="83"/>
      <c r="DF18" s="83"/>
      <c r="DG18" s="83"/>
      <c r="DH18" s="83"/>
      <c r="DI18" s="83"/>
      <c r="DJ18" s="83"/>
      <c r="DK18" s="83"/>
      <c r="DL18" s="83"/>
      <c r="DM18" s="83"/>
      <c r="DN18" s="83"/>
      <c r="DO18" s="83"/>
      <c r="DP18" s="83"/>
      <c r="DQ18" s="83"/>
      <c r="DR18" s="83"/>
      <c r="DS18" s="83"/>
      <c r="DT18" s="83"/>
      <c r="DU18" s="83"/>
      <c r="DV18" s="83"/>
      <c r="DW18" s="83"/>
      <c r="DX18" s="83"/>
      <c r="DY18" s="83"/>
      <c r="DZ18" s="83"/>
      <c r="EA18" s="83"/>
      <c r="EB18" s="83"/>
      <c r="EC18" s="83"/>
      <c r="ED18" s="83"/>
      <c r="EE18" s="83"/>
      <c r="EF18" s="83"/>
      <c r="EG18" s="83"/>
      <c r="EH18" s="83"/>
      <c r="EI18" s="83"/>
      <c r="EJ18" s="83"/>
      <c r="EK18" s="83"/>
      <c r="EL18" s="83"/>
      <c r="EM18" s="83"/>
      <c r="EN18" s="83"/>
      <c r="EO18" s="83"/>
      <c r="EP18" s="83"/>
      <c r="EQ18" s="83"/>
      <c r="ER18" s="83"/>
      <c r="ES18" s="83"/>
      <c r="ET18" s="83"/>
      <c r="EU18" s="83"/>
      <c r="EV18" s="83"/>
      <c r="EW18" s="83"/>
      <c r="EX18" s="83"/>
      <c r="EY18" s="83"/>
      <c r="EZ18" s="83"/>
      <c r="FA18" s="83"/>
      <c r="FB18" s="83"/>
      <c r="FC18" s="83"/>
      <c r="FD18" s="83"/>
      <c r="FE18" s="83"/>
      <c r="FF18" s="83"/>
      <c r="FG18" s="83"/>
      <c r="FH18" s="83"/>
      <c r="FI18" s="83"/>
      <c r="FJ18" s="83"/>
      <c r="FK18" s="83"/>
      <c r="FL18" s="83"/>
      <c r="FM18" s="83"/>
      <c r="FN18" s="83"/>
      <c r="FO18" s="83"/>
      <c r="FP18" s="83"/>
      <c r="FQ18" s="83"/>
      <c r="FR18" s="83"/>
      <c r="FS18" s="83"/>
      <c r="FT18" s="83"/>
      <c r="FU18" s="83"/>
      <c r="FV18" s="83"/>
      <c r="FW18" s="83"/>
      <c r="FX18" s="83"/>
      <c r="FY18" s="83"/>
      <c r="FZ18" s="83"/>
      <c r="GA18" s="83"/>
      <c r="GB18" s="83"/>
      <c r="GC18" s="83"/>
      <c r="GD18" s="83"/>
      <c r="GE18" s="83"/>
      <c r="GF18" s="83"/>
      <c r="GG18" s="83"/>
      <c r="GH18" s="83"/>
      <c r="GI18" s="83"/>
      <c r="GJ18" s="83"/>
      <c r="GK18" s="83"/>
      <c r="GL18" s="83"/>
      <c r="GM18" s="83"/>
      <c r="GN18" s="83"/>
      <c r="GO18" s="83"/>
      <c r="GP18" s="83"/>
      <c r="GQ18" s="83"/>
      <c r="GR18" s="83"/>
      <c r="GS18" s="83"/>
      <c r="GT18" s="83"/>
      <c r="GU18" s="83"/>
      <c r="GV18" s="83"/>
      <c r="GW18" s="83"/>
      <c r="GX18" s="83"/>
      <c r="GY18" s="83"/>
      <c r="GZ18" s="83"/>
      <c r="HA18" s="83"/>
      <c r="HB18" s="83"/>
      <c r="HC18" s="83"/>
      <c r="HD18" s="83"/>
      <c r="HE18" s="83"/>
      <c r="HF18" s="83"/>
      <c r="HG18" s="83"/>
      <c r="HH18" s="83"/>
      <c r="HI18" s="83"/>
      <c r="HJ18" s="83"/>
      <c r="HK18" s="83"/>
      <c r="HL18" s="83"/>
      <c r="HM18" s="83"/>
      <c r="HN18" s="83"/>
      <c r="HO18" s="83"/>
      <c r="HP18" s="83"/>
      <c r="HQ18" s="83"/>
      <c r="HR18" s="83"/>
      <c r="HS18" s="83"/>
      <c r="HT18" s="83"/>
      <c r="HU18" s="83"/>
      <c r="HV18" s="83"/>
      <c r="HW18" s="83"/>
      <c r="HX18" s="83"/>
      <c r="HY18" s="83"/>
      <c r="HZ18" s="83"/>
      <c r="IA18" s="83"/>
      <c r="IB18" s="83"/>
      <c r="IC18" s="83"/>
      <c r="ID18" s="83"/>
      <c r="IE18" s="83"/>
      <c r="IF18" s="83"/>
      <c r="IG18" s="83"/>
      <c r="IH18" s="83"/>
      <c r="II18" s="83"/>
      <c r="IJ18" s="83"/>
      <c r="IK18" s="83"/>
      <c r="IL18" s="83"/>
      <c r="IM18" s="83"/>
      <c r="IN18" s="83"/>
      <c r="IO18" s="83"/>
      <c r="IP18" s="83"/>
      <c r="IQ18" s="83"/>
      <c r="IR18" s="83"/>
      <c r="IS18" s="83"/>
      <c r="IT18" s="83"/>
      <c r="IU18" s="83"/>
      <c r="IV18" s="83"/>
      <c r="IW18" s="83"/>
      <c r="IX18" s="83"/>
      <c r="IY18" s="83"/>
      <c r="IZ18" s="83"/>
      <c r="JA18" s="83"/>
      <c r="JB18" s="83"/>
      <c r="JC18" s="83"/>
      <c r="JD18" s="83"/>
      <c r="JE18" s="83"/>
      <c r="JF18" s="83"/>
      <c r="JG18" s="83"/>
      <c r="JH18" s="83"/>
      <c r="JI18" s="83"/>
      <c r="JJ18" s="83"/>
      <c r="JK18" s="83"/>
      <c r="JL18" s="83"/>
      <c r="JM18" s="83"/>
      <c r="JN18" s="83"/>
      <c r="JO18" s="83"/>
      <c r="JP18" s="83"/>
      <c r="JQ18" s="83"/>
      <c r="JR18" s="83"/>
      <c r="JS18" s="83"/>
      <c r="JT18" s="83"/>
      <c r="JU18" s="83"/>
      <c r="JV18" s="83"/>
      <c r="JW18" s="83"/>
      <c r="JX18" s="83"/>
      <c r="JY18" s="83"/>
      <c r="JZ18" s="83"/>
      <c r="KA18" s="83"/>
      <c r="KB18" s="83"/>
      <c r="KC18" s="83"/>
      <c r="KD18" s="83"/>
      <c r="KE18" s="83"/>
      <c r="KF18" s="83"/>
      <c r="KG18" s="83"/>
      <c r="KH18" s="83"/>
      <c r="KI18" s="83"/>
      <c r="KJ18" s="83"/>
      <c r="KK18" s="83"/>
      <c r="KL18" s="83"/>
      <c r="KM18" s="83"/>
      <c r="KN18" s="83"/>
      <c r="KO18" s="83"/>
      <c r="KP18" s="83"/>
      <c r="KQ18" s="83"/>
      <c r="KR18" s="83"/>
      <c r="KS18" s="83"/>
      <c r="KT18" s="83"/>
      <c r="KU18" s="83"/>
      <c r="KV18" s="83"/>
      <c r="KW18" s="83"/>
      <c r="KX18" s="83"/>
      <c r="KY18" s="83"/>
      <c r="KZ18" s="83"/>
      <c r="LA18" s="83"/>
      <c r="LB18" s="83"/>
      <c r="LC18" s="83"/>
      <c r="LD18" s="83"/>
      <c r="LE18" s="83"/>
      <c r="LF18" s="83"/>
      <c r="LG18" s="83"/>
      <c r="LH18" s="83"/>
      <c r="LI18" s="83"/>
      <c r="LJ18" s="83"/>
      <c r="LK18" s="83"/>
      <c r="LL18" s="83"/>
      <c r="LM18" s="83"/>
      <c r="LN18" s="83"/>
      <c r="LO18" s="83"/>
      <c r="LP18" s="83"/>
      <c r="LQ18" s="83"/>
      <c r="LR18" s="83"/>
      <c r="LS18" s="83"/>
      <c r="LT18" s="83"/>
      <c r="LU18" s="83"/>
      <c r="LV18" s="83"/>
      <c r="LW18" s="83"/>
      <c r="LX18" s="83"/>
      <c r="LY18" s="83"/>
      <c r="LZ18" s="83"/>
      <c r="MA18" s="83"/>
      <c r="MB18" s="83"/>
      <c r="MC18" s="83"/>
      <c r="MD18" s="83"/>
      <c r="ME18" s="83"/>
      <c r="MF18" s="83"/>
      <c r="MG18" s="83"/>
      <c r="MH18" s="83"/>
      <c r="MI18" s="83"/>
      <c r="MJ18" s="83"/>
      <c r="MK18" s="83"/>
      <c r="ML18" s="83"/>
      <c r="MM18" s="83"/>
      <c r="MN18" s="83"/>
      <c r="MO18" s="83"/>
      <c r="MP18" s="83"/>
      <c r="MQ18" s="83"/>
      <c r="MR18" s="83"/>
      <c r="MS18" s="83"/>
      <c r="MT18" s="83"/>
      <c r="MU18" s="83"/>
      <c r="MV18" s="83"/>
      <c r="MW18" s="83"/>
      <c r="MX18" s="83"/>
      <c r="MY18" s="83"/>
      <c r="MZ18" s="83"/>
      <c r="NA18" s="83"/>
      <c r="NB18" s="83"/>
      <c r="NC18" s="83"/>
      <c r="ND18" s="83"/>
      <c r="NE18" s="83"/>
      <c r="NF18" s="83"/>
      <c r="NG18" s="83"/>
      <c r="NH18" s="83"/>
      <c r="NI18" s="83"/>
      <c r="NJ18" s="83"/>
      <c r="NK18" s="83"/>
      <c r="NL18" s="83"/>
      <c r="NM18" s="83"/>
      <c r="NN18" s="83"/>
      <c r="NO18" s="83"/>
      <c r="NP18" s="83"/>
      <c r="NQ18" s="83"/>
      <c r="NR18" s="83"/>
    </row>
    <row r="19" spans="1:382" s="2" customFormat="1" x14ac:dyDescent="0.25">
      <c r="A19" s="83"/>
      <c r="B19" s="88" t="s">
        <v>31</v>
      </c>
      <c r="C19" s="88" t="s">
        <v>154</v>
      </c>
      <c r="D19" s="88">
        <v>0</v>
      </c>
      <c r="E19" s="88"/>
      <c r="F19" s="88">
        <f t="shared" si="1"/>
        <v>0</v>
      </c>
      <c r="G19" s="88"/>
      <c r="H19" s="88">
        <v>950</v>
      </c>
      <c r="I19" s="172">
        <f t="shared" si="0"/>
        <v>0</v>
      </c>
      <c r="J19" s="83"/>
      <c r="K19" s="83"/>
      <c r="L19" s="83"/>
      <c r="M19" s="83"/>
      <c r="N19" s="83"/>
      <c r="O19" s="83"/>
      <c r="P19" s="83"/>
      <c r="Q19" s="83"/>
      <c r="R19" s="83"/>
      <c r="S19" s="83"/>
      <c r="T19" s="83"/>
      <c r="U19" s="83"/>
      <c r="V19" s="83"/>
      <c r="W19" s="83"/>
      <c r="X19" s="83"/>
      <c r="Y19" s="83"/>
      <c r="Z19" s="83"/>
      <c r="AA19" s="83"/>
      <c r="AB19" s="83"/>
      <c r="AC19" s="83"/>
      <c r="AD19" s="83"/>
      <c r="AE19" s="83"/>
      <c r="AF19" s="83"/>
      <c r="AG19" s="83"/>
      <c r="AH19" s="83"/>
      <c r="AI19" s="83"/>
      <c r="AJ19" s="83"/>
      <c r="AK19" s="83"/>
      <c r="AL19" s="83"/>
      <c r="AM19" s="83"/>
      <c r="AN19" s="83"/>
      <c r="AO19" s="83"/>
      <c r="AP19" s="83"/>
      <c r="AQ19" s="83"/>
      <c r="AR19" s="83"/>
      <c r="AS19" s="83"/>
      <c r="AT19" s="83"/>
      <c r="AU19" s="83"/>
      <c r="AV19" s="83"/>
      <c r="AW19" s="83"/>
      <c r="AX19" s="83"/>
      <c r="AY19" s="83"/>
      <c r="AZ19" s="83"/>
      <c r="BA19" s="83"/>
      <c r="BB19" s="83"/>
      <c r="BC19" s="83"/>
      <c r="BD19" s="83"/>
      <c r="BE19" s="83"/>
      <c r="BF19" s="83"/>
      <c r="BG19" s="83"/>
      <c r="BH19" s="83"/>
      <c r="BI19" s="83"/>
      <c r="BJ19" s="83"/>
      <c r="BK19" s="83"/>
      <c r="BL19" s="83"/>
      <c r="BM19" s="83"/>
      <c r="BN19" s="83"/>
      <c r="BO19" s="83"/>
      <c r="BP19" s="83"/>
      <c r="BQ19" s="83"/>
      <c r="BR19" s="83"/>
      <c r="BS19" s="83"/>
      <c r="BT19" s="83"/>
      <c r="BU19" s="83"/>
      <c r="BV19" s="83"/>
      <c r="BW19" s="83"/>
      <c r="BX19" s="83"/>
      <c r="BY19" s="83"/>
      <c r="BZ19" s="83"/>
      <c r="CA19" s="83"/>
      <c r="CB19" s="83"/>
      <c r="CC19" s="83"/>
      <c r="CD19" s="83"/>
      <c r="CE19" s="83"/>
      <c r="CF19" s="83"/>
      <c r="CG19" s="83"/>
      <c r="CH19" s="83"/>
      <c r="CI19" s="83"/>
      <c r="CJ19" s="83"/>
      <c r="CK19" s="83"/>
      <c r="CL19" s="83"/>
      <c r="CM19" s="83"/>
      <c r="CN19" s="83"/>
      <c r="CO19" s="83"/>
      <c r="CP19" s="83"/>
      <c r="CQ19" s="83"/>
      <c r="CR19" s="83"/>
      <c r="CS19" s="83"/>
      <c r="CT19" s="83"/>
      <c r="CU19" s="83"/>
      <c r="CV19" s="83"/>
      <c r="CW19" s="83"/>
      <c r="CX19" s="83"/>
      <c r="CY19" s="83"/>
      <c r="CZ19" s="83"/>
      <c r="DA19" s="83"/>
      <c r="DB19" s="83"/>
      <c r="DC19" s="83"/>
      <c r="DD19" s="83"/>
      <c r="DE19" s="83"/>
      <c r="DF19" s="83"/>
      <c r="DG19" s="83"/>
      <c r="DH19" s="83"/>
      <c r="DI19" s="83"/>
      <c r="DJ19" s="83"/>
      <c r="DK19" s="83"/>
      <c r="DL19" s="83"/>
      <c r="DM19" s="83"/>
      <c r="DN19" s="83"/>
      <c r="DO19" s="83"/>
      <c r="DP19" s="83"/>
      <c r="DQ19" s="83"/>
      <c r="DR19" s="83"/>
      <c r="DS19" s="83"/>
      <c r="DT19" s="83"/>
      <c r="DU19" s="83"/>
      <c r="DV19" s="83"/>
      <c r="DW19" s="83"/>
      <c r="DX19" s="83"/>
      <c r="DY19" s="83"/>
      <c r="DZ19" s="83"/>
      <c r="EA19" s="83"/>
      <c r="EB19" s="83"/>
      <c r="EC19" s="83"/>
      <c r="ED19" s="83"/>
      <c r="EE19" s="83"/>
      <c r="EF19" s="83"/>
      <c r="EG19" s="83"/>
      <c r="EH19" s="83"/>
      <c r="EI19" s="83"/>
      <c r="EJ19" s="83"/>
      <c r="EK19" s="83"/>
      <c r="EL19" s="83"/>
      <c r="EM19" s="83"/>
      <c r="EN19" s="83"/>
      <c r="EO19" s="83"/>
      <c r="EP19" s="83"/>
      <c r="EQ19" s="83"/>
      <c r="ER19" s="83"/>
      <c r="ES19" s="83"/>
      <c r="ET19" s="83"/>
      <c r="EU19" s="83"/>
      <c r="EV19" s="83"/>
      <c r="EW19" s="83"/>
      <c r="EX19" s="83"/>
      <c r="EY19" s="83"/>
      <c r="EZ19" s="83"/>
      <c r="FA19" s="83"/>
      <c r="FB19" s="83"/>
      <c r="FC19" s="83"/>
      <c r="FD19" s="83"/>
      <c r="FE19" s="83"/>
      <c r="FF19" s="83"/>
      <c r="FG19" s="83"/>
      <c r="FH19" s="83"/>
      <c r="FI19" s="83"/>
      <c r="FJ19" s="83"/>
      <c r="FK19" s="83"/>
      <c r="FL19" s="83"/>
      <c r="FM19" s="83"/>
      <c r="FN19" s="83"/>
      <c r="FO19" s="83"/>
      <c r="FP19" s="83"/>
      <c r="FQ19" s="83"/>
      <c r="FR19" s="83"/>
      <c r="FS19" s="83"/>
      <c r="FT19" s="83"/>
      <c r="FU19" s="83"/>
      <c r="FV19" s="83"/>
      <c r="FW19" s="83"/>
      <c r="FX19" s="83"/>
      <c r="FY19" s="83"/>
      <c r="FZ19" s="83"/>
      <c r="GA19" s="83"/>
      <c r="GB19" s="83"/>
      <c r="GC19" s="83"/>
      <c r="GD19" s="83"/>
      <c r="GE19" s="83"/>
      <c r="GF19" s="83"/>
      <c r="GG19" s="83"/>
      <c r="GH19" s="83"/>
      <c r="GI19" s="83"/>
      <c r="GJ19" s="83"/>
      <c r="GK19" s="83"/>
      <c r="GL19" s="83"/>
      <c r="GM19" s="83"/>
      <c r="GN19" s="83"/>
      <c r="GO19" s="83"/>
      <c r="GP19" s="83"/>
      <c r="GQ19" s="83"/>
      <c r="GR19" s="83"/>
      <c r="GS19" s="83"/>
      <c r="GT19" s="83"/>
      <c r="GU19" s="83"/>
      <c r="GV19" s="83"/>
      <c r="GW19" s="83"/>
      <c r="GX19" s="83"/>
      <c r="GY19" s="83"/>
      <c r="GZ19" s="83"/>
      <c r="HA19" s="83"/>
      <c r="HB19" s="83"/>
      <c r="HC19" s="83"/>
      <c r="HD19" s="83"/>
      <c r="HE19" s="83"/>
      <c r="HF19" s="83"/>
      <c r="HG19" s="83"/>
      <c r="HH19" s="83"/>
      <c r="HI19" s="83"/>
      <c r="HJ19" s="83"/>
      <c r="HK19" s="83"/>
      <c r="HL19" s="83"/>
      <c r="HM19" s="83"/>
      <c r="HN19" s="83"/>
      <c r="HO19" s="83"/>
      <c r="HP19" s="83"/>
      <c r="HQ19" s="83"/>
      <c r="HR19" s="83"/>
      <c r="HS19" s="83"/>
      <c r="HT19" s="83"/>
      <c r="HU19" s="83"/>
      <c r="HV19" s="83"/>
      <c r="HW19" s="83"/>
      <c r="HX19" s="83"/>
      <c r="HY19" s="83"/>
      <c r="HZ19" s="83"/>
      <c r="IA19" s="83"/>
      <c r="IB19" s="83"/>
      <c r="IC19" s="83"/>
      <c r="ID19" s="83"/>
      <c r="IE19" s="83"/>
      <c r="IF19" s="83"/>
      <c r="IG19" s="83"/>
      <c r="IH19" s="83"/>
      <c r="II19" s="83"/>
      <c r="IJ19" s="83"/>
      <c r="IK19" s="83"/>
      <c r="IL19" s="83"/>
      <c r="IM19" s="83"/>
      <c r="IN19" s="83"/>
      <c r="IO19" s="83"/>
      <c r="IP19" s="83"/>
      <c r="IQ19" s="83"/>
      <c r="IR19" s="83"/>
      <c r="IS19" s="83"/>
      <c r="IT19" s="83"/>
      <c r="IU19" s="83"/>
      <c r="IV19" s="83"/>
      <c r="IW19" s="83"/>
      <c r="IX19" s="83"/>
      <c r="IY19" s="83"/>
      <c r="IZ19" s="83"/>
      <c r="JA19" s="83"/>
      <c r="JB19" s="83"/>
      <c r="JC19" s="83"/>
      <c r="JD19" s="83"/>
      <c r="JE19" s="83"/>
      <c r="JF19" s="83"/>
      <c r="JG19" s="83"/>
      <c r="JH19" s="83"/>
      <c r="JI19" s="83"/>
      <c r="JJ19" s="83"/>
      <c r="JK19" s="83"/>
      <c r="JL19" s="83"/>
      <c r="JM19" s="83"/>
      <c r="JN19" s="83"/>
      <c r="JO19" s="83"/>
      <c r="JP19" s="83"/>
      <c r="JQ19" s="83"/>
      <c r="JR19" s="83"/>
      <c r="JS19" s="83"/>
      <c r="JT19" s="83"/>
      <c r="JU19" s="83"/>
      <c r="JV19" s="83"/>
      <c r="JW19" s="83"/>
      <c r="JX19" s="83"/>
      <c r="JY19" s="83"/>
      <c r="JZ19" s="83"/>
      <c r="KA19" s="83"/>
      <c r="KB19" s="83"/>
      <c r="KC19" s="83"/>
      <c r="KD19" s="83"/>
      <c r="KE19" s="83"/>
      <c r="KF19" s="83"/>
      <c r="KG19" s="83"/>
      <c r="KH19" s="83"/>
      <c r="KI19" s="83"/>
      <c r="KJ19" s="83"/>
      <c r="KK19" s="83"/>
      <c r="KL19" s="83"/>
      <c r="KM19" s="83"/>
      <c r="KN19" s="83"/>
      <c r="KO19" s="83"/>
      <c r="KP19" s="83"/>
      <c r="KQ19" s="83"/>
      <c r="KR19" s="83"/>
      <c r="KS19" s="83"/>
      <c r="KT19" s="83"/>
      <c r="KU19" s="83"/>
      <c r="KV19" s="83"/>
      <c r="KW19" s="83"/>
      <c r="KX19" s="83"/>
      <c r="KY19" s="83"/>
      <c r="KZ19" s="83"/>
      <c r="LA19" s="83"/>
      <c r="LB19" s="83"/>
      <c r="LC19" s="83"/>
      <c r="LD19" s="83"/>
      <c r="LE19" s="83"/>
      <c r="LF19" s="83"/>
      <c r="LG19" s="83"/>
      <c r="LH19" s="83"/>
      <c r="LI19" s="83"/>
      <c r="LJ19" s="83"/>
      <c r="LK19" s="83"/>
      <c r="LL19" s="83"/>
      <c r="LM19" s="83"/>
      <c r="LN19" s="83"/>
      <c r="LO19" s="83"/>
      <c r="LP19" s="83"/>
      <c r="LQ19" s="83"/>
      <c r="LR19" s="83"/>
      <c r="LS19" s="83"/>
      <c r="LT19" s="83"/>
      <c r="LU19" s="83"/>
      <c r="LV19" s="83"/>
      <c r="LW19" s="83"/>
      <c r="LX19" s="83"/>
      <c r="LY19" s="83"/>
      <c r="LZ19" s="83"/>
      <c r="MA19" s="83"/>
      <c r="MB19" s="83"/>
      <c r="MC19" s="83"/>
      <c r="MD19" s="83"/>
      <c r="ME19" s="83"/>
      <c r="MF19" s="83"/>
      <c r="MG19" s="83"/>
      <c r="MH19" s="83"/>
      <c r="MI19" s="83"/>
      <c r="MJ19" s="83"/>
      <c r="MK19" s="83"/>
      <c r="ML19" s="83"/>
      <c r="MM19" s="83"/>
      <c r="MN19" s="83"/>
      <c r="MO19" s="83"/>
      <c r="MP19" s="83"/>
      <c r="MQ19" s="83"/>
      <c r="MR19" s="83"/>
      <c r="MS19" s="83"/>
      <c r="MT19" s="83"/>
      <c r="MU19" s="83"/>
      <c r="MV19" s="83"/>
      <c r="MW19" s="83"/>
      <c r="MX19" s="83"/>
      <c r="MY19" s="83"/>
      <c r="MZ19" s="83"/>
      <c r="NA19" s="83"/>
      <c r="NB19" s="83"/>
      <c r="NC19" s="83"/>
      <c r="ND19" s="83"/>
      <c r="NE19" s="83"/>
      <c r="NF19" s="83"/>
      <c r="NG19" s="83"/>
      <c r="NH19" s="83"/>
      <c r="NI19" s="83"/>
      <c r="NJ19" s="83"/>
      <c r="NK19" s="83"/>
      <c r="NL19" s="83"/>
      <c r="NM19" s="83"/>
      <c r="NN19" s="83"/>
      <c r="NO19" s="83"/>
      <c r="NP19" s="83"/>
      <c r="NQ19" s="83"/>
      <c r="NR19" s="83"/>
    </row>
    <row r="20" spans="1:382" s="2" customFormat="1" x14ac:dyDescent="0.25">
      <c r="A20" s="83"/>
      <c r="B20" s="88" t="s">
        <v>33</v>
      </c>
      <c r="C20" s="88" t="s">
        <v>154</v>
      </c>
      <c r="D20" s="88">
        <v>3</v>
      </c>
      <c r="E20" s="88"/>
      <c r="F20" s="88">
        <f t="shared" si="1"/>
        <v>0</v>
      </c>
      <c r="G20" s="88">
        <v>3</v>
      </c>
      <c r="H20" s="88">
        <v>1400</v>
      </c>
      <c r="I20" s="172">
        <f t="shared" si="0"/>
        <v>0</v>
      </c>
      <c r="J20" s="83"/>
      <c r="K20" s="83"/>
      <c r="L20" s="83"/>
      <c r="M20" s="83"/>
      <c r="N20" s="83"/>
      <c r="O20" s="83"/>
      <c r="P20" s="83"/>
      <c r="Q20" s="83"/>
      <c r="R20" s="83"/>
      <c r="S20" s="83"/>
      <c r="T20" s="83"/>
      <c r="U20" s="83"/>
      <c r="V20" s="83"/>
      <c r="W20" s="83"/>
      <c r="X20" s="83"/>
      <c r="Y20" s="83"/>
      <c r="Z20" s="83"/>
      <c r="AA20" s="83"/>
      <c r="AB20" s="83"/>
      <c r="AC20" s="83"/>
      <c r="AD20" s="83"/>
      <c r="AE20" s="83"/>
      <c r="AF20" s="83"/>
      <c r="AG20" s="83"/>
      <c r="AH20" s="83"/>
      <c r="AI20" s="83"/>
      <c r="AJ20" s="83"/>
      <c r="AK20" s="83"/>
      <c r="AL20" s="83"/>
      <c r="AM20" s="83"/>
      <c r="AN20" s="83"/>
      <c r="AO20" s="83"/>
      <c r="AP20" s="83"/>
      <c r="AQ20" s="83"/>
      <c r="AR20" s="83"/>
      <c r="AS20" s="83"/>
      <c r="AT20" s="83"/>
      <c r="AU20" s="83"/>
      <c r="AV20" s="83"/>
      <c r="AW20" s="83"/>
      <c r="AX20" s="83"/>
      <c r="AY20" s="83"/>
      <c r="AZ20" s="83"/>
      <c r="BA20" s="83"/>
      <c r="BB20" s="83"/>
      <c r="BC20" s="83"/>
      <c r="BD20" s="83"/>
      <c r="BE20" s="83"/>
      <c r="BF20" s="83"/>
      <c r="BG20" s="83"/>
      <c r="BH20" s="83"/>
      <c r="BI20" s="83"/>
      <c r="BJ20" s="83"/>
      <c r="BK20" s="83"/>
      <c r="BL20" s="83"/>
      <c r="BM20" s="83"/>
      <c r="BN20" s="83"/>
      <c r="BO20" s="83"/>
      <c r="BP20" s="83"/>
      <c r="BQ20" s="83"/>
      <c r="BR20" s="83"/>
      <c r="BS20" s="83"/>
      <c r="BT20" s="83"/>
      <c r="BU20" s="83"/>
      <c r="BV20" s="83"/>
      <c r="BW20" s="83"/>
      <c r="BX20" s="83"/>
      <c r="BY20" s="83"/>
      <c r="BZ20" s="83"/>
      <c r="CA20" s="83"/>
      <c r="CB20" s="83"/>
      <c r="CC20" s="83"/>
      <c r="CD20" s="83"/>
      <c r="CE20" s="83"/>
      <c r="CF20" s="83"/>
      <c r="CG20" s="83"/>
      <c r="CH20" s="83"/>
      <c r="CI20" s="83"/>
      <c r="CJ20" s="83"/>
      <c r="CK20" s="83"/>
      <c r="CL20" s="83"/>
      <c r="CM20" s="83"/>
      <c r="CN20" s="83"/>
      <c r="CO20" s="83"/>
      <c r="CP20" s="83"/>
      <c r="CQ20" s="83"/>
      <c r="CR20" s="83"/>
      <c r="CS20" s="83"/>
      <c r="CT20" s="83"/>
      <c r="CU20" s="83"/>
      <c r="CV20" s="83"/>
      <c r="CW20" s="83"/>
      <c r="CX20" s="83"/>
      <c r="CY20" s="83"/>
      <c r="CZ20" s="83"/>
      <c r="DA20" s="83"/>
      <c r="DB20" s="83"/>
      <c r="DC20" s="83"/>
      <c r="DD20" s="83"/>
      <c r="DE20" s="83"/>
      <c r="DF20" s="83"/>
      <c r="DG20" s="83"/>
      <c r="DH20" s="83"/>
      <c r="DI20" s="83"/>
      <c r="DJ20" s="83"/>
      <c r="DK20" s="83"/>
      <c r="DL20" s="83"/>
      <c r="DM20" s="83"/>
      <c r="DN20" s="83"/>
      <c r="DO20" s="83"/>
      <c r="DP20" s="83"/>
      <c r="DQ20" s="83"/>
      <c r="DR20" s="83"/>
      <c r="DS20" s="83"/>
      <c r="DT20" s="83"/>
      <c r="DU20" s="83"/>
      <c r="DV20" s="83"/>
      <c r="DW20" s="83"/>
      <c r="DX20" s="83"/>
      <c r="DY20" s="83"/>
      <c r="DZ20" s="83"/>
      <c r="EA20" s="83"/>
      <c r="EB20" s="83"/>
      <c r="EC20" s="83"/>
      <c r="ED20" s="83"/>
      <c r="EE20" s="83"/>
      <c r="EF20" s="83"/>
      <c r="EG20" s="83"/>
      <c r="EH20" s="83"/>
      <c r="EI20" s="83"/>
      <c r="EJ20" s="83"/>
      <c r="EK20" s="83"/>
      <c r="EL20" s="83"/>
      <c r="EM20" s="83"/>
      <c r="EN20" s="83"/>
      <c r="EO20" s="83"/>
      <c r="EP20" s="83"/>
      <c r="EQ20" s="83"/>
      <c r="ER20" s="83"/>
      <c r="ES20" s="83"/>
      <c r="ET20" s="83"/>
      <c r="EU20" s="83"/>
      <c r="EV20" s="83"/>
      <c r="EW20" s="83"/>
      <c r="EX20" s="83"/>
      <c r="EY20" s="83"/>
      <c r="EZ20" s="83"/>
      <c r="FA20" s="83"/>
      <c r="FB20" s="83"/>
      <c r="FC20" s="83"/>
      <c r="FD20" s="83"/>
      <c r="FE20" s="83"/>
      <c r="FF20" s="83"/>
      <c r="FG20" s="83"/>
      <c r="FH20" s="83"/>
      <c r="FI20" s="83"/>
      <c r="FJ20" s="83"/>
      <c r="FK20" s="83"/>
      <c r="FL20" s="83"/>
      <c r="FM20" s="83"/>
      <c r="FN20" s="83"/>
      <c r="FO20" s="83"/>
      <c r="FP20" s="83"/>
      <c r="FQ20" s="83"/>
      <c r="FR20" s="83"/>
      <c r="FS20" s="83"/>
      <c r="FT20" s="83"/>
      <c r="FU20" s="83"/>
      <c r="FV20" s="83"/>
      <c r="FW20" s="83"/>
      <c r="FX20" s="83"/>
      <c r="FY20" s="83"/>
      <c r="FZ20" s="83"/>
      <c r="GA20" s="83"/>
      <c r="GB20" s="83"/>
      <c r="GC20" s="83"/>
      <c r="GD20" s="83"/>
      <c r="GE20" s="83"/>
      <c r="GF20" s="83"/>
      <c r="GG20" s="83"/>
      <c r="GH20" s="83"/>
      <c r="GI20" s="83"/>
      <c r="GJ20" s="83"/>
      <c r="GK20" s="83"/>
      <c r="GL20" s="83"/>
      <c r="GM20" s="83"/>
      <c r="GN20" s="83"/>
      <c r="GO20" s="83"/>
      <c r="GP20" s="83"/>
      <c r="GQ20" s="83"/>
      <c r="GR20" s="83"/>
      <c r="GS20" s="83"/>
      <c r="GT20" s="83"/>
      <c r="GU20" s="83"/>
      <c r="GV20" s="83"/>
      <c r="GW20" s="83"/>
      <c r="GX20" s="83"/>
      <c r="GY20" s="83"/>
      <c r="GZ20" s="83"/>
      <c r="HA20" s="83"/>
      <c r="HB20" s="83"/>
      <c r="HC20" s="83"/>
      <c r="HD20" s="83"/>
      <c r="HE20" s="83"/>
      <c r="HF20" s="83"/>
      <c r="HG20" s="83"/>
      <c r="HH20" s="83"/>
      <c r="HI20" s="83"/>
      <c r="HJ20" s="83"/>
      <c r="HK20" s="83"/>
      <c r="HL20" s="83"/>
      <c r="HM20" s="83"/>
      <c r="HN20" s="83"/>
      <c r="HO20" s="83"/>
      <c r="HP20" s="83"/>
      <c r="HQ20" s="83"/>
      <c r="HR20" s="83"/>
      <c r="HS20" s="83"/>
      <c r="HT20" s="83"/>
      <c r="HU20" s="83"/>
      <c r="HV20" s="83"/>
      <c r="HW20" s="83"/>
      <c r="HX20" s="83"/>
      <c r="HY20" s="83"/>
      <c r="HZ20" s="83"/>
      <c r="IA20" s="83"/>
      <c r="IB20" s="83"/>
      <c r="IC20" s="83"/>
      <c r="ID20" s="83"/>
      <c r="IE20" s="83"/>
      <c r="IF20" s="83"/>
      <c r="IG20" s="83"/>
      <c r="IH20" s="83"/>
      <c r="II20" s="83"/>
      <c r="IJ20" s="83"/>
      <c r="IK20" s="83"/>
      <c r="IL20" s="83"/>
      <c r="IM20" s="83"/>
      <c r="IN20" s="83"/>
      <c r="IO20" s="83"/>
      <c r="IP20" s="83"/>
      <c r="IQ20" s="83"/>
      <c r="IR20" s="83"/>
      <c r="IS20" s="83"/>
      <c r="IT20" s="83"/>
      <c r="IU20" s="83"/>
      <c r="IV20" s="83"/>
      <c r="IW20" s="83"/>
      <c r="IX20" s="83"/>
      <c r="IY20" s="83"/>
      <c r="IZ20" s="83"/>
      <c r="JA20" s="83"/>
      <c r="JB20" s="83"/>
      <c r="JC20" s="83"/>
      <c r="JD20" s="83"/>
      <c r="JE20" s="83"/>
      <c r="JF20" s="83"/>
      <c r="JG20" s="83"/>
      <c r="JH20" s="83"/>
      <c r="JI20" s="83"/>
      <c r="JJ20" s="83"/>
      <c r="JK20" s="83"/>
      <c r="JL20" s="83"/>
      <c r="JM20" s="83"/>
      <c r="JN20" s="83"/>
      <c r="JO20" s="83"/>
      <c r="JP20" s="83"/>
      <c r="JQ20" s="83"/>
      <c r="JR20" s="83"/>
      <c r="JS20" s="83"/>
      <c r="JT20" s="83"/>
      <c r="JU20" s="83"/>
      <c r="JV20" s="83"/>
      <c r="JW20" s="83"/>
      <c r="JX20" s="83"/>
      <c r="JY20" s="83"/>
      <c r="JZ20" s="83"/>
      <c r="KA20" s="83"/>
      <c r="KB20" s="83"/>
      <c r="KC20" s="83"/>
      <c r="KD20" s="83"/>
      <c r="KE20" s="83"/>
      <c r="KF20" s="83"/>
      <c r="KG20" s="83"/>
      <c r="KH20" s="83"/>
      <c r="KI20" s="83"/>
      <c r="KJ20" s="83"/>
      <c r="KK20" s="83"/>
      <c r="KL20" s="83"/>
      <c r="KM20" s="83"/>
      <c r="KN20" s="83"/>
      <c r="KO20" s="83"/>
      <c r="KP20" s="83"/>
      <c r="KQ20" s="83"/>
      <c r="KR20" s="83"/>
      <c r="KS20" s="83"/>
      <c r="KT20" s="83"/>
      <c r="KU20" s="83"/>
      <c r="KV20" s="83"/>
      <c r="KW20" s="83"/>
      <c r="KX20" s="83"/>
      <c r="KY20" s="83"/>
      <c r="KZ20" s="83"/>
      <c r="LA20" s="83"/>
      <c r="LB20" s="83"/>
      <c r="LC20" s="83"/>
      <c r="LD20" s="83"/>
      <c r="LE20" s="83"/>
      <c r="LF20" s="83"/>
      <c r="LG20" s="83"/>
      <c r="LH20" s="83"/>
      <c r="LI20" s="83"/>
      <c r="LJ20" s="83"/>
      <c r="LK20" s="83"/>
      <c r="LL20" s="83"/>
      <c r="LM20" s="83"/>
      <c r="LN20" s="83"/>
      <c r="LO20" s="83"/>
      <c r="LP20" s="83"/>
      <c r="LQ20" s="83"/>
      <c r="LR20" s="83"/>
      <c r="LS20" s="83"/>
      <c r="LT20" s="83"/>
      <c r="LU20" s="83"/>
      <c r="LV20" s="83"/>
      <c r="LW20" s="83"/>
      <c r="LX20" s="83"/>
      <c r="LY20" s="83"/>
      <c r="LZ20" s="83"/>
      <c r="MA20" s="83"/>
      <c r="MB20" s="83"/>
      <c r="MC20" s="83"/>
      <c r="MD20" s="83"/>
      <c r="ME20" s="83"/>
      <c r="MF20" s="83"/>
      <c r="MG20" s="83"/>
      <c r="MH20" s="83"/>
      <c r="MI20" s="83"/>
      <c r="MJ20" s="83"/>
      <c r="MK20" s="83"/>
      <c r="ML20" s="83"/>
      <c r="MM20" s="83"/>
      <c r="MN20" s="83"/>
      <c r="MO20" s="83"/>
      <c r="MP20" s="83"/>
      <c r="MQ20" s="83"/>
      <c r="MR20" s="83"/>
      <c r="MS20" s="83"/>
      <c r="MT20" s="83"/>
      <c r="MU20" s="83"/>
      <c r="MV20" s="83"/>
      <c r="MW20" s="83"/>
      <c r="MX20" s="83"/>
      <c r="MY20" s="83"/>
      <c r="MZ20" s="83"/>
      <c r="NA20" s="83"/>
      <c r="NB20" s="83"/>
      <c r="NC20" s="83"/>
      <c r="ND20" s="83"/>
      <c r="NE20" s="83"/>
      <c r="NF20" s="83"/>
      <c r="NG20" s="83"/>
      <c r="NH20" s="83"/>
      <c r="NI20" s="83"/>
      <c r="NJ20" s="83"/>
      <c r="NK20" s="83"/>
      <c r="NL20" s="83"/>
      <c r="NM20" s="83"/>
      <c r="NN20" s="83"/>
      <c r="NO20" s="83"/>
      <c r="NP20" s="83"/>
      <c r="NQ20" s="83"/>
      <c r="NR20" s="83"/>
    </row>
    <row r="21" spans="1:382" s="2" customFormat="1" x14ac:dyDescent="0.25">
      <c r="A21" s="83"/>
      <c r="B21" s="88" t="s">
        <v>34</v>
      </c>
      <c r="C21" s="88" t="s">
        <v>154</v>
      </c>
      <c r="D21" s="88">
        <v>1</v>
      </c>
      <c r="E21" s="88"/>
      <c r="F21" s="88">
        <f t="shared" si="1"/>
        <v>0</v>
      </c>
      <c r="G21" s="88">
        <v>1</v>
      </c>
      <c r="H21" s="88">
        <v>1220</v>
      </c>
      <c r="I21" s="172">
        <f t="shared" si="0"/>
        <v>0</v>
      </c>
      <c r="J21" s="83"/>
      <c r="K21" s="83"/>
      <c r="L21" s="83"/>
      <c r="M21" s="83"/>
      <c r="N21" s="83"/>
      <c r="O21" s="83"/>
      <c r="P21" s="83"/>
      <c r="Q21" s="83"/>
      <c r="R21" s="83"/>
      <c r="S21" s="83"/>
      <c r="T21" s="83"/>
      <c r="U21" s="83"/>
      <c r="V21" s="83"/>
      <c r="W21" s="83"/>
      <c r="X21" s="83"/>
      <c r="Y21" s="83"/>
      <c r="Z21" s="83"/>
      <c r="AA21" s="83"/>
      <c r="AB21" s="83"/>
      <c r="AC21" s="83"/>
      <c r="AD21" s="83"/>
      <c r="AE21" s="83"/>
      <c r="AF21" s="83"/>
      <c r="AG21" s="83"/>
      <c r="AH21" s="83"/>
      <c r="AI21" s="83"/>
      <c r="AJ21" s="83"/>
      <c r="AK21" s="83"/>
      <c r="AL21" s="83"/>
      <c r="AM21" s="83"/>
      <c r="AN21" s="83"/>
      <c r="AO21" s="83"/>
      <c r="AP21" s="83"/>
      <c r="AQ21" s="83"/>
      <c r="AR21" s="83"/>
      <c r="AS21" s="83"/>
      <c r="AT21" s="83"/>
      <c r="AU21" s="83"/>
      <c r="AV21" s="83"/>
      <c r="AW21" s="83"/>
      <c r="AX21" s="83"/>
      <c r="AY21" s="83"/>
      <c r="AZ21" s="83"/>
      <c r="BA21" s="83"/>
      <c r="BB21" s="83"/>
      <c r="BC21" s="83"/>
      <c r="BD21" s="83"/>
      <c r="BE21" s="83"/>
      <c r="BF21" s="83"/>
      <c r="BG21" s="83"/>
      <c r="BH21" s="83"/>
      <c r="BI21" s="83"/>
      <c r="BJ21" s="83"/>
      <c r="BK21" s="83"/>
      <c r="BL21" s="83"/>
      <c r="BM21" s="83"/>
      <c r="BN21" s="83"/>
      <c r="BO21" s="83"/>
      <c r="BP21" s="83"/>
      <c r="BQ21" s="83"/>
      <c r="BR21" s="83"/>
      <c r="BS21" s="83"/>
      <c r="BT21" s="83"/>
      <c r="BU21" s="83"/>
      <c r="BV21" s="83"/>
      <c r="BW21" s="83"/>
      <c r="BX21" s="83"/>
      <c r="BY21" s="83"/>
      <c r="BZ21" s="83"/>
      <c r="CA21" s="83"/>
      <c r="CB21" s="83"/>
      <c r="CC21" s="83"/>
      <c r="CD21" s="83"/>
      <c r="CE21" s="83"/>
      <c r="CF21" s="83"/>
      <c r="CG21" s="83"/>
      <c r="CH21" s="83"/>
      <c r="CI21" s="83"/>
      <c r="CJ21" s="83"/>
      <c r="CK21" s="83"/>
      <c r="CL21" s="83"/>
      <c r="CM21" s="83"/>
      <c r="CN21" s="83"/>
      <c r="CO21" s="83"/>
      <c r="CP21" s="83"/>
      <c r="CQ21" s="83"/>
      <c r="CR21" s="83"/>
      <c r="CS21" s="83"/>
      <c r="CT21" s="83"/>
      <c r="CU21" s="83"/>
      <c r="CV21" s="83"/>
      <c r="CW21" s="83"/>
      <c r="CX21" s="83"/>
      <c r="CY21" s="83"/>
      <c r="CZ21" s="83"/>
      <c r="DA21" s="83"/>
      <c r="DB21" s="83"/>
      <c r="DC21" s="83"/>
      <c r="DD21" s="83"/>
      <c r="DE21" s="83"/>
      <c r="DF21" s="83"/>
      <c r="DG21" s="83"/>
      <c r="DH21" s="83"/>
      <c r="DI21" s="83"/>
      <c r="DJ21" s="83"/>
      <c r="DK21" s="83"/>
      <c r="DL21" s="83"/>
      <c r="DM21" s="83"/>
      <c r="DN21" s="83"/>
      <c r="DO21" s="83"/>
      <c r="DP21" s="83"/>
      <c r="DQ21" s="83"/>
      <c r="DR21" s="83"/>
      <c r="DS21" s="83"/>
      <c r="DT21" s="83"/>
      <c r="DU21" s="83"/>
      <c r="DV21" s="83"/>
      <c r="DW21" s="83"/>
      <c r="DX21" s="83"/>
      <c r="DY21" s="83"/>
      <c r="DZ21" s="83"/>
      <c r="EA21" s="83"/>
      <c r="EB21" s="83"/>
      <c r="EC21" s="83"/>
      <c r="ED21" s="83"/>
      <c r="EE21" s="83"/>
      <c r="EF21" s="83"/>
      <c r="EG21" s="83"/>
      <c r="EH21" s="83"/>
      <c r="EI21" s="83"/>
      <c r="EJ21" s="83"/>
      <c r="EK21" s="83"/>
      <c r="EL21" s="83"/>
      <c r="EM21" s="83"/>
      <c r="EN21" s="83"/>
      <c r="EO21" s="83"/>
      <c r="EP21" s="83"/>
      <c r="EQ21" s="83"/>
      <c r="ER21" s="83"/>
      <c r="ES21" s="83"/>
      <c r="ET21" s="83"/>
      <c r="EU21" s="83"/>
      <c r="EV21" s="83"/>
      <c r="EW21" s="83"/>
      <c r="EX21" s="83"/>
      <c r="EY21" s="83"/>
      <c r="EZ21" s="83"/>
      <c r="FA21" s="83"/>
      <c r="FB21" s="83"/>
      <c r="FC21" s="83"/>
      <c r="FD21" s="83"/>
      <c r="FE21" s="83"/>
      <c r="FF21" s="83"/>
      <c r="FG21" s="83"/>
      <c r="FH21" s="83"/>
      <c r="FI21" s="83"/>
      <c r="FJ21" s="83"/>
      <c r="FK21" s="83"/>
      <c r="FL21" s="83"/>
      <c r="FM21" s="83"/>
      <c r="FN21" s="83"/>
      <c r="FO21" s="83"/>
      <c r="FP21" s="83"/>
      <c r="FQ21" s="83"/>
      <c r="FR21" s="83"/>
      <c r="FS21" s="83"/>
      <c r="FT21" s="83"/>
      <c r="FU21" s="83"/>
      <c r="FV21" s="83"/>
      <c r="FW21" s="83"/>
      <c r="FX21" s="83"/>
      <c r="FY21" s="83"/>
      <c r="FZ21" s="83"/>
      <c r="GA21" s="83"/>
      <c r="GB21" s="83"/>
      <c r="GC21" s="83"/>
      <c r="GD21" s="83"/>
      <c r="GE21" s="83"/>
      <c r="GF21" s="83"/>
      <c r="GG21" s="83"/>
      <c r="GH21" s="83"/>
      <c r="GI21" s="83"/>
      <c r="GJ21" s="83"/>
      <c r="GK21" s="83"/>
      <c r="GL21" s="83"/>
      <c r="GM21" s="83"/>
      <c r="GN21" s="83"/>
      <c r="GO21" s="83"/>
      <c r="GP21" s="83"/>
      <c r="GQ21" s="83"/>
      <c r="GR21" s="83"/>
      <c r="GS21" s="83"/>
      <c r="GT21" s="83"/>
      <c r="GU21" s="83"/>
      <c r="GV21" s="83"/>
      <c r="GW21" s="83"/>
      <c r="GX21" s="83"/>
      <c r="GY21" s="83"/>
      <c r="GZ21" s="83"/>
      <c r="HA21" s="83"/>
      <c r="HB21" s="83"/>
      <c r="HC21" s="83"/>
      <c r="HD21" s="83"/>
      <c r="HE21" s="83"/>
      <c r="HF21" s="83"/>
      <c r="HG21" s="83"/>
      <c r="HH21" s="83"/>
      <c r="HI21" s="83"/>
      <c r="HJ21" s="83"/>
      <c r="HK21" s="83"/>
      <c r="HL21" s="83"/>
      <c r="HM21" s="83"/>
      <c r="HN21" s="83"/>
      <c r="HO21" s="83"/>
      <c r="HP21" s="83"/>
      <c r="HQ21" s="83"/>
      <c r="HR21" s="83"/>
      <c r="HS21" s="83"/>
      <c r="HT21" s="83"/>
      <c r="HU21" s="83"/>
      <c r="HV21" s="83"/>
      <c r="HW21" s="83"/>
      <c r="HX21" s="83"/>
      <c r="HY21" s="83"/>
      <c r="HZ21" s="83"/>
      <c r="IA21" s="83"/>
      <c r="IB21" s="83"/>
      <c r="IC21" s="83"/>
      <c r="ID21" s="83"/>
      <c r="IE21" s="83"/>
      <c r="IF21" s="83"/>
      <c r="IG21" s="83"/>
      <c r="IH21" s="83"/>
      <c r="II21" s="83"/>
      <c r="IJ21" s="83"/>
      <c r="IK21" s="83"/>
      <c r="IL21" s="83"/>
      <c r="IM21" s="83"/>
      <c r="IN21" s="83"/>
      <c r="IO21" s="83"/>
      <c r="IP21" s="83"/>
      <c r="IQ21" s="83"/>
      <c r="IR21" s="83"/>
      <c r="IS21" s="83"/>
      <c r="IT21" s="83"/>
      <c r="IU21" s="83"/>
      <c r="IV21" s="83"/>
      <c r="IW21" s="83"/>
      <c r="IX21" s="83"/>
      <c r="IY21" s="83"/>
      <c r="IZ21" s="83"/>
      <c r="JA21" s="83"/>
      <c r="JB21" s="83"/>
      <c r="JC21" s="83"/>
      <c r="JD21" s="83"/>
      <c r="JE21" s="83"/>
      <c r="JF21" s="83"/>
      <c r="JG21" s="83"/>
      <c r="JH21" s="83"/>
      <c r="JI21" s="83"/>
      <c r="JJ21" s="83"/>
      <c r="JK21" s="83"/>
      <c r="JL21" s="83"/>
      <c r="JM21" s="83"/>
      <c r="JN21" s="83"/>
      <c r="JO21" s="83"/>
      <c r="JP21" s="83"/>
      <c r="JQ21" s="83"/>
      <c r="JR21" s="83"/>
      <c r="JS21" s="83"/>
      <c r="JT21" s="83"/>
      <c r="JU21" s="83"/>
      <c r="JV21" s="83"/>
      <c r="JW21" s="83"/>
      <c r="JX21" s="83"/>
      <c r="JY21" s="83"/>
      <c r="JZ21" s="83"/>
      <c r="KA21" s="83"/>
      <c r="KB21" s="83"/>
      <c r="KC21" s="83"/>
      <c r="KD21" s="83"/>
      <c r="KE21" s="83"/>
      <c r="KF21" s="83"/>
      <c r="KG21" s="83"/>
      <c r="KH21" s="83"/>
      <c r="KI21" s="83"/>
      <c r="KJ21" s="83"/>
      <c r="KK21" s="83"/>
      <c r="KL21" s="83"/>
      <c r="KM21" s="83"/>
      <c r="KN21" s="83"/>
      <c r="KO21" s="83"/>
      <c r="KP21" s="83"/>
      <c r="KQ21" s="83"/>
      <c r="KR21" s="83"/>
      <c r="KS21" s="83"/>
      <c r="KT21" s="83"/>
      <c r="KU21" s="83"/>
      <c r="KV21" s="83"/>
      <c r="KW21" s="83"/>
      <c r="KX21" s="83"/>
      <c r="KY21" s="83"/>
      <c r="KZ21" s="83"/>
      <c r="LA21" s="83"/>
      <c r="LB21" s="83"/>
      <c r="LC21" s="83"/>
      <c r="LD21" s="83"/>
      <c r="LE21" s="83"/>
      <c r="LF21" s="83"/>
      <c r="LG21" s="83"/>
      <c r="LH21" s="83"/>
      <c r="LI21" s="83"/>
      <c r="LJ21" s="83"/>
      <c r="LK21" s="83"/>
      <c r="LL21" s="83"/>
      <c r="LM21" s="83"/>
      <c r="LN21" s="83"/>
      <c r="LO21" s="83"/>
      <c r="LP21" s="83"/>
      <c r="LQ21" s="83"/>
      <c r="LR21" s="83"/>
      <c r="LS21" s="83"/>
      <c r="LT21" s="83"/>
      <c r="LU21" s="83"/>
      <c r="LV21" s="83"/>
      <c r="LW21" s="83"/>
      <c r="LX21" s="83"/>
      <c r="LY21" s="83"/>
      <c r="LZ21" s="83"/>
      <c r="MA21" s="83"/>
      <c r="MB21" s="83"/>
      <c r="MC21" s="83"/>
      <c r="MD21" s="83"/>
      <c r="ME21" s="83"/>
      <c r="MF21" s="83"/>
      <c r="MG21" s="83"/>
      <c r="MH21" s="83"/>
      <c r="MI21" s="83"/>
      <c r="MJ21" s="83"/>
      <c r="MK21" s="83"/>
      <c r="ML21" s="83"/>
      <c r="MM21" s="83"/>
      <c r="MN21" s="83"/>
      <c r="MO21" s="83"/>
      <c r="MP21" s="83"/>
      <c r="MQ21" s="83"/>
      <c r="MR21" s="83"/>
      <c r="MS21" s="83"/>
      <c r="MT21" s="83"/>
      <c r="MU21" s="83"/>
      <c r="MV21" s="83"/>
      <c r="MW21" s="83"/>
      <c r="MX21" s="83"/>
      <c r="MY21" s="83"/>
      <c r="MZ21" s="83"/>
      <c r="NA21" s="83"/>
      <c r="NB21" s="83"/>
      <c r="NC21" s="83"/>
      <c r="ND21" s="83"/>
      <c r="NE21" s="83"/>
      <c r="NF21" s="83"/>
      <c r="NG21" s="83"/>
      <c r="NH21" s="83"/>
      <c r="NI21" s="83"/>
      <c r="NJ21" s="83"/>
      <c r="NK21" s="83"/>
      <c r="NL21" s="83"/>
      <c r="NM21" s="83"/>
      <c r="NN21" s="83"/>
      <c r="NO21" s="83"/>
      <c r="NP21" s="83"/>
      <c r="NQ21" s="83"/>
      <c r="NR21" s="83"/>
    </row>
    <row r="22" spans="1:382" s="2" customFormat="1" x14ac:dyDescent="0.25">
      <c r="A22" s="83"/>
      <c r="B22" s="88" t="s">
        <v>35</v>
      </c>
      <c r="C22" s="88" t="s">
        <v>154</v>
      </c>
      <c r="D22" s="88">
        <v>2</v>
      </c>
      <c r="E22" s="88"/>
      <c r="F22" s="88">
        <v>2</v>
      </c>
      <c r="G22" s="88"/>
      <c r="H22" s="88">
        <v>1700</v>
      </c>
      <c r="I22" s="172">
        <f t="shared" si="0"/>
        <v>3400</v>
      </c>
      <c r="J22" s="83"/>
      <c r="K22" s="83"/>
      <c r="L22" s="83"/>
      <c r="M22" s="83"/>
      <c r="N22" s="83"/>
      <c r="O22" s="83"/>
      <c r="P22" s="83"/>
      <c r="Q22" s="83"/>
      <c r="R22" s="83"/>
      <c r="S22" s="83"/>
      <c r="T22" s="83"/>
      <c r="U22" s="83"/>
      <c r="V22" s="83"/>
      <c r="W22" s="83"/>
      <c r="X22" s="83"/>
      <c r="Y22" s="83"/>
      <c r="Z22" s="83"/>
      <c r="AA22" s="83"/>
      <c r="AB22" s="83"/>
      <c r="AC22" s="83"/>
      <c r="AD22" s="83"/>
      <c r="AE22" s="83"/>
      <c r="AF22" s="83"/>
      <c r="AG22" s="83"/>
      <c r="AH22" s="83"/>
      <c r="AI22" s="83"/>
      <c r="AJ22" s="83"/>
      <c r="AK22" s="83"/>
      <c r="AL22" s="83"/>
      <c r="AM22" s="83"/>
      <c r="AN22" s="83"/>
      <c r="AO22" s="83"/>
      <c r="AP22" s="83"/>
      <c r="AQ22" s="83"/>
      <c r="AR22" s="83"/>
      <c r="AS22" s="83"/>
      <c r="AT22" s="83"/>
      <c r="AU22" s="83"/>
      <c r="AV22" s="83"/>
      <c r="AW22" s="83"/>
      <c r="AX22" s="83"/>
      <c r="AY22" s="83"/>
      <c r="AZ22" s="83"/>
      <c r="BA22" s="83"/>
      <c r="BB22" s="83"/>
      <c r="BC22" s="83"/>
      <c r="BD22" s="83"/>
      <c r="BE22" s="83"/>
      <c r="BF22" s="83"/>
      <c r="BG22" s="83"/>
      <c r="BH22" s="83"/>
      <c r="BI22" s="83"/>
      <c r="BJ22" s="83"/>
      <c r="BK22" s="83"/>
      <c r="BL22" s="83"/>
      <c r="BM22" s="83"/>
      <c r="BN22" s="83"/>
      <c r="BO22" s="83"/>
      <c r="BP22" s="83"/>
      <c r="BQ22" s="83"/>
      <c r="BR22" s="83"/>
      <c r="BS22" s="83"/>
      <c r="BT22" s="83"/>
      <c r="BU22" s="83"/>
      <c r="BV22" s="83"/>
      <c r="BW22" s="83"/>
      <c r="BX22" s="83"/>
      <c r="BY22" s="83"/>
      <c r="BZ22" s="83"/>
      <c r="CA22" s="83"/>
      <c r="CB22" s="83"/>
      <c r="CC22" s="83"/>
      <c r="CD22" s="83"/>
      <c r="CE22" s="83"/>
      <c r="CF22" s="83"/>
      <c r="CG22" s="83"/>
      <c r="CH22" s="83"/>
      <c r="CI22" s="83"/>
      <c r="CJ22" s="83"/>
      <c r="CK22" s="83"/>
      <c r="CL22" s="83"/>
      <c r="CM22" s="83"/>
      <c r="CN22" s="83"/>
      <c r="CO22" s="83"/>
      <c r="CP22" s="83"/>
      <c r="CQ22" s="83"/>
      <c r="CR22" s="83"/>
      <c r="CS22" s="83"/>
      <c r="CT22" s="83"/>
      <c r="CU22" s="83"/>
      <c r="CV22" s="83"/>
      <c r="CW22" s="83"/>
      <c r="CX22" s="83"/>
      <c r="CY22" s="83"/>
      <c r="CZ22" s="83"/>
      <c r="DA22" s="83"/>
      <c r="DB22" s="83"/>
      <c r="DC22" s="83"/>
      <c r="DD22" s="83"/>
      <c r="DE22" s="83"/>
      <c r="DF22" s="83"/>
      <c r="DG22" s="83"/>
      <c r="DH22" s="83"/>
      <c r="DI22" s="83"/>
      <c r="DJ22" s="83"/>
      <c r="DK22" s="83"/>
      <c r="DL22" s="83"/>
      <c r="DM22" s="83"/>
      <c r="DN22" s="83"/>
      <c r="DO22" s="83"/>
      <c r="DP22" s="83"/>
      <c r="DQ22" s="83"/>
      <c r="DR22" s="83"/>
      <c r="DS22" s="83"/>
      <c r="DT22" s="83"/>
      <c r="DU22" s="83"/>
      <c r="DV22" s="83"/>
      <c r="DW22" s="83"/>
      <c r="DX22" s="83"/>
      <c r="DY22" s="83"/>
      <c r="DZ22" s="83"/>
      <c r="EA22" s="83"/>
      <c r="EB22" s="83"/>
      <c r="EC22" s="83"/>
      <c r="ED22" s="83"/>
      <c r="EE22" s="83"/>
      <c r="EF22" s="83"/>
      <c r="EG22" s="83"/>
      <c r="EH22" s="83"/>
      <c r="EI22" s="83"/>
      <c r="EJ22" s="83"/>
      <c r="EK22" s="83"/>
      <c r="EL22" s="83"/>
      <c r="EM22" s="83"/>
      <c r="EN22" s="83"/>
      <c r="EO22" s="83"/>
      <c r="EP22" s="83"/>
      <c r="EQ22" s="83"/>
      <c r="ER22" s="83"/>
      <c r="ES22" s="83"/>
      <c r="ET22" s="83"/>
      <c r="EU22" s="83"/>
      <c r="EV22" s="83"/>
      <c r="EW22" s="83"/>
      <c r="EX22" s="83"/>
      <c r="EY22" s="83"/>
      <c r="EZ22" s="83"/>
      <c r="FA22" s="83"/>
      <c r="FB22" s="83"/>
      <c r="FC22" s="83"/>
      <c r="FD22" s="83"/>
      <c r="FE22" s="83"/>
      <c r="FF22" s="83"/>
      <c r="FG22" s="83"/>
      <c r="FH22" s="83"/>
      <c r="FI22" s="83"/>
      <c r="FJ22" s="83"/>
      <c r="FK22" s="83"/>
      <c r="FL22" s="83"/>
      <c r="FM22" s="83"/>
      <c r="FN22" s="83"/>
      <c r="FO22" s="83"/>
      <c r="FP22" s="83"/>
      <c r="FQ22" s="83"/>
      <c r="FR22" s="83"/>
      <c r="FS22" s="83"/>
      <c r="FT22" s="83"/>
      <c r="FU22" s="83"/>
      <c r="FV22" s="83"/>
      <c r="FW22" s="83"/>
      <c r="FX22" s="83"/>
      <c r="FY22" s="83"/>
      <c r="FZ22" s="83"/>
      <c r="GA22" s="83"/>
      <c r="GB22" s="83"/>
      <c r="GC22" s="83"/>
      <c r="GD22" s="83"/>
      <c r="GE22" s="83"/>
      <c r="GF22" s="83"/>
      <c r="GG22" s="83"/>
      <c r="GH22" s="83"/>
      <c r="GI22" s="83"/>
      <c r="GJ22" s="83"/>
      <c r="GK22" s="83"/>
      <c r="GL22" s="83"/>
      <c r="GM22" s="83"/>
      <c r="GN22" s="83"/>
      <c r="GO22" s="83"/>
      <c r="GP22" s="83"/>
      <c r="GQ22" s="83"/>
      <c r="GR22" s="83"/>
      <c r="GS22" s="83"/>
      <c r="GT22" s="83"/>
      <c r="GU22" s="83"/>
      <c r="GV22" s="83"/>
      <c r="GW22" s="83"/>
      <c r="GX22" s="83"/>
      <c r="GY22" s="83"/>
      <c r="GZ22" s="83"/>
      <c r="HA22" s="83"/>
      <c r="HB22" s="83"/>
      <c r="HC22" s="83"/>
      <c r="HD22" s="83"/>
      <c r="HE22" s="83"/>
      <c r="HF22" s="83"/>
      <c r="HG22" s="83"/>
      <c r="HH22" s="83"/>
      <c r="HI22" s="83"/>
      <c r="HJ22" s="83"/>
      <c r="HK22" s="83"/>
      <c r="HL22" s="83"/>
      <c r="HM22" s="83"/>
      <c r="HN22" s="83"/>
      <c r="HO22" s="83"/>
      <c r="HP22" s="83"/>
      <c r="HQ22" s="83"/>
      <c r="HR22" s="83"/>
      <c r="HS22" s="83"/>
      <c r="HT22" s="83"/>
      <c r="HU22" s="83"/>
      <c r="HV22" s="83"/>
      <c r="HW22" s="83"/>
      <c r="HX22" s="83"/>
      <c r="HY22" s="83"/>
      <c r="HZ22" s="83"/>
      <c r="IA22" s="83"/>
      <c r="IB22" s="83"/>
      <c r="IC22" s="83"/>
      <c r="ID22" s="83"/>
      <c r="IE22" s="83"/>
      <c r="IF22" s="83"/>
      <c r="IG22" s="83"/>
      <c r="IH22" s="83"/>
      <c r="II22" s="83"/>
      <c r="IJ22" s="83"/>
      <c r="IK22" s="83"/>
      <c r="IL22" s="83"/>
      <c r="IM22" s="83"/>
      <c r="IN22" s="83"/>
      <c r="IO22" s="83"/>
      <c r="IP22" s="83"/>
      <c r="IQ22" s="83"/>
      <c r="IR22" s="83"/>
      <c r="IS22" s="83"/>
      <c r="IT22" s="83"/>
      <c r="IU22" s="83"/>
      <c r="IV22" s="83"/>
      <c r="IW22" s="83"/>
      <c r="IX22" s="83"/>
      <c r="IY22" s="83"/>
      <c r="IZ22" s="83"/>
      <c r="JA22" s="83"/>
      <c r="JB22" s="83"/>
      <c r="JC22" s="83"/>
      <c r="JD22" s="83"/>
      <c r="JE22" s="83"/>
      <c r="JF22" s="83"/>
      <c r="JG22" s="83"/>
      <c r="JH22" s="83"/>
      <c r="JI22" s="83"/>
      <c r="JJ22" s="83"/>
      <c r="JK22" s="83"/>
      <c r="JL22" s="83"/>
      <c r="JM22" s="83"/>
      <c r="JN22" s="83"/>
      <c r="JO22" s="83"/>
      <c r="JP22" s="83"/>
      <c r="JQ22" s="83"/>
      <c r="JR22" s="83"/>
      <c r="JS22" s="83"/>
      <c r="JT22" s="83"/>
      <c r="JU22" s="83"/>
      <c r="JV22" s="83"/>
      <c r="JW22" s="83"/>
      <c r="JX22" s="83"/>
      <c r="JY22" s="83"/>
      <c r="JZ22" s="83"/>
      <c r="KA22" s="83"/>
      <c r="KB22" s="83"/>
      <c r="KC22" s="83"/>
      <c r="KD22" s="83"/>
      <c r="KE22" s="83"/>
      <c r="KF22" s="83"/>
      <c r="KG22" s="83"/>
      <c r="KH22" s="83"/>
      <c r="KI22" s="83"/>
      <c r="KJ22" s="83"/>
      <c r="KK22" s="83"/>
      <c r="KL22" s="83"/>
      <c r="KM22" s="83"/>
      <c r="KN22" s="83"/>
      <c r="KO22" s="83"/>
      <c r="KP22" s="83"/>
      <c r="KQ22" s="83"/>
      <c r="KR22" s="83"/>
      <c r="KS22" s="83"/>
      <c r="KT22" s="83"/>
      <c r="KU22" s="83"/>
      <c r="KV22" s="83"/>
      <c r="KW22" s="83"/>
      <c r="KX22" s="83"/>
      <c r="KY22" s="83"/>
      <c r="KZ22" s="83"/>
      <c r="LA22" s="83"/>
      <c r="LB22" s="83"/>
      <c r="LC22" s="83"/>
      <c r="LD22" s="83"/>
      <c r="LE22" s="83"/>
      <c r="LF22" s="83"/>
      <c r="LG22" s="83"/>
      <c r="LH22" s="83"/>
      <c r="LI22" s="83"/>
      <c r="LJ22" s="83"/>
      <c r="LK22" s="83"/>
      <c r="LL22" s="83"/>
      <c r="LM22" s="83"/>
      <c r="LN22" s="83"/>
      <c r="LO22" s="83"/>
      <c r="LP22" s="83"/>
      <c r="LQ22" s="83"/>
      <c r="LR22" s="83"/>
      <c r="LS22" s="83"/>
      <c r="LT22" s="83"/>
      <c r="LU22" s="83"/>
      <c r="LV22" s="83"/>
      <c r="LW22" s="83"/>
      <c r="LX22" s="83"/>
      <c r="LY22" s="83"/>
      <c r="LZ22" s="83"/>
      <c r="MA22" s="83"/>
      <c r="MB22" s="83"/>
      <c r="MC22" s="83"/>
      <c r="MD22" s="83"/>
      <c r="ME22" s="83"/>
      <c r="MF22" s="83"/>
      <c r="MG22" s="83"/>
      <c r="MH22" s="83"/>
      <c r="MI22" s="83"/>
      <c r="MJ22" s="83"/>
      <c r="MK22" s="83"/>
      <c r="ML22" s="83"/>
      <c r="MM22" s="83"/>
      <c r="MN22" s="83"/>
      <c r="MO22" s="83"/>
      <c r="MP22" s="83"/>
      <c r="MQ22" s="83"/>
      <c r="MR22" s="83"/>
      <c r="MS22" s="83"/>
      <c r="MT22" s="83"/>
      <c r="MU22" s="83"/>
      <c r="MV22" s="83"/>
      <c r="MW22" s="83"/>
      <c r="MX22" s="83"/>
      <c r="MY22" s="83"/>
      <c r="MZ22" s="83"/>
      <c r="NA22" s="83"/>
      <c r="NB22" s="83"/>
      <c r="NC22" s="83"/>
      <c r="ND22" s="83"/>
      <c r="NE22" s="83"/>
      <c r="NF22" s="83"/>
      <c r="NG22" s="83"/>
      <c r="NH22" s="83"/>
      <c r="NI22" s="83"/>
      <c r="NJ22" s="83"/>
      <c r="NK22" s="83"/>
      <c r="NL22" s="83"/>
      <c r="NM22" s="83"/>
      <c r="NN22" s="83"/>
      <c r="NO22" s="83"/>
      <c r="NP22" s="83"/>
      <c r="NQ22" s="83"/>
      <c r="NR22" s="83"/>
    </row>
    <row r="23" spans="1:382" s="2" customFormat="1" x14ac:dyDescent="0.25">
      <c r="A23" s="83"/>
      <c r="B23" s="88" t="s">
        <v>36</v>
      </c>
      <c r="C23" s="88" t="s">
        <v>154</v>
      </c>
      <c r="D23" s="88">
        <v>0</v>
      </c>
      <c r="E23" s="88"/>
      <c r="F23" s="88">
        <f t="shared" si="1"/>
        <v>0</v>
      </c>
      <c r="G23" s="88"/>
      <c r="H23" s="88"/>
      <c r="I23" s="172">
        <f t="shared" si="0"/>
        <v>0</v>
      </c>
      <c r="J23" s="83"/>
      <c r="K23" s="83"/>
      <c r="L23" s="83"/>
      <c r="M23" s="83"/>
      <c r="N23" s="83"/>
      <c r="O23" s="83"/>
      <c r="P23" s="83"/>
      <c r="Q23" s="83"/>
      <c r="R23" s="83"/>
      <c r="S23" s="83"/>
      <c r="T23" s="83"/>
      <c r="U23" s="83"/>
      <c r="V23" s="83"/>
      <c r="W23" s="83"/>
      <c r="X23" s="83"/>
      <c r="Y23" s="83"/>
      <c r="Z23" s="83"/>
      <c r="AA23" s="83"/>
      <c r="AB23" s="83"/>
      <c r="AC23" s="83"/>
      <c r="AD23" s="83"/>
      <c r="AE23" s="83"/>
      <c r="AF23" s="83"/>
      <c r="AG23" s="83"/>
      <c r="AH23" s="83"/>
      <c r="AI23" s="83"/>
      <c r="AJ23" s="83"/>
      <c r="AK23" s="83"/>
      <c r="AL23" s="83"/>
      <c r="AM23" s="83"/>
      <c r="AN23" s="83"/>
      <c r="AO23" s="83"/>
      <c r="AP23" s="83"/>
      <c r="AQ23" s="83"/>
      <c r="AR23" s="83"/>
      <c r="AS23" s="83"/>
      <c r="AT23" s="83"/>
      <c r="AU23" s="83"/>
      <c r="AV23" s="83"/>
      <c r="AW23" s="83"/>
      <c r="AX23" s="83"/>
      <c r="AY23" s="83"/>
      <c r="AZ23" s="83"/>
      <c r="BA23" s="83"/>
      <c r="BB23" s="83"/>
      <c r="BC23" s="83"/>
      <c r="BD23" s="83"/>
      <c r="BE23" s="83"/>
      <c r="BF23" s="83"/>
      <c r="BG23" s="83"/>
      <c r="BH23" s="83"/>
      <c r="BI23" s="83"/>
      <c r="BJ23" s="83"/>
      <c r="BK23" s="83"/>
      <c r="BL23" s="83"/>
      <c r="BM23" s="83"/>
      <c r="BN23" s="83"/>
      <c r="BO23" s="83"/>
      <c r="BP23" s="83"/>
      <c r="BQ23" s="83"/>
      <c r="BR23" s="83"/>
      <c r="BS23" s="83"/>
      <c r="BT23" s="83"/>
      <c r="BU23" s="83"/>
      <c r="BV23" s="83"/>
      <c r="BW23" s="83"/>
      <c r="BX23" s="83"/>
      <c r="BY23" s="83"/>
      <c r="BZ23" s="83"/>
      <c r="CA23" s="83"/>
      <c r="CB23" s="83"/>
      <c r="CC23" s="83"/>
      <c r="CD23" s="83"/>
      <c r="CE23" s="83"/>
      <c r="CF23" s="83"/>
      <c r="CG23" s="83"/>
      <c r="CH23" s="83"/>
      <c r="CI23" s="83"/>
      <c r="CJ23" s="83"/>
      <c r="CK23" s="83"/>
      <c r="CL23" s="83"/>
      <c r="CM23" s="83"/>
      <c r="CN23" s="83"/>
      <c r="CO23" s="83"/>
      <c r="CP23" s="83"/>
      <c r="CQ23" s="83"/>
      <c r="CR23" s="83"/>
      <c r="CS23" s="83"/>
      <c r="CT23" s="83"/>
      <c r="CU23" s="83"/>
      <c r="CV23" s="83"/>
      <c r="CW23" s="83"/>
      <c r="CX23" s="83"/>
      <c r="CY23" s="83"/>
      <c r="CZ23" s="83"/>
      <c r="DA23" s="83"/>
      <c r="DB23" s="83"/>
      <c r="DC23" s="83"/>
      <c r="DD23" s="83"/>
      <c r="DE23" s="83"/>
      <c r="DF23" s="83"/>
      <c r="DG23" s="83"/>
      <c r="DH23" s="83"/>
      <c r="DI23" s="83"/>
      <c r="DJ23" s="83"/>
      <c r="DK23" s="83"/>
      <c r="DL23" s="83"/>
      <c r="DM23" s="83"/>
      <c r="DN23" s="83"/>
      <c r="DO23" s="83"/>
      <c r="DP23" s="83"/>
      <c r="DQ23" s="83"/>
      <c r="DR23" s="83"/>
      <c r="DS23" s="83"/>
      <c r="DT23" s="83"/>
      <c r="DU23" s="83"/>
      <c r="DV23" s="83"/>
      <c r="DW23" s="83"/>
      <c r="DX23" s="83"/>
      <c r="DY23" s="83"/>
      <c r="DZ23" s="83"/>
      <c r="EA23" s="83"/>
      <c r="EB23" s="83"/>
      <c r="EC23" s="83"/>
      <c r="ED23" s="83"/>
      <c r="EE23" s="83"/>
      <c r="EF23" s="83"/>
      <c r="EG23" s="83"/>
      <c r="EH23" s="83"/>
      <c r="EI23" s="83"/>
      <c r="EJ23" s="83"/>
      <c r="EK23" s="83"/>
      <c r="EL23" s="83"/>
      <c r="EM23" s="83"/>
      <c r="EN23" s="83"/>
      <c r="EO23" s="83"/>
      <c r="EP23" s="83"/>
      <c r="EQ23" s="83"/>
      <c r="ER23" s="83"/>
      <c r="ES23" s="83"/>
      <c r="ET23" s="83"/>
      <c r="EU23" s="83"/>
      <c r="EV23" s="83"/>
      <c r="EW23" s="83"/>
      <c r="EX23" s="83"/>
      <c r="EY23" s="83"/>
      <c r="EZ23" s="83"/>
      <c r="FA23" s="83"/>
      <c r="FB23" s="83"/>
      <c r="FC23" s="83"/>
      <c r="FD23" s="83"/>
      <c r="FE23" s="83"/>
      <c r="FF23" s="83"/>
      <c r="FG23" s="83"/>
      <c r="FH23" s="83"/>
      <c r="FI23" s="83"/>
      <c r="FJ23" s="83"/>
      <c r="FK23" s="83"/>
      <c r="FL23" s="83"/>
      <c r="FM23" s="83"/>
      <c r="FN23" s="83"/>
      <c r="FO23" s="83"/>
      <c r="FP23" s="83"/>
      <c r="FQ23" s="83"/>
      <c r="FR23" s="83"/>
      <c r="FS23" s="83"/>
      <c r="FT23" s="83"/>
      <c r="FU23" s="83"/>
      <c r="FV23" s="83"/>
      <c r="FW23" s="83"/>
      <c r="FX23" s="83"/>
      <c r="FY23" s="83"/>
      <c r="FZ23" s="83"/>
      <c r="GA23" s="83"/>
      <c r="GB23" s="83"/>
      <c r="GC23" s="83"/>
      <c r="GD23" s="83"/>
      <c r="GE23" s="83"/>
      <c r="GF23" s="83"/>
      <c r="GG23" s="83"/>
      <c r="GH23" s="83"/>
      <c r="GI23" s="83"/>
      <c r="GJ23" s="83"/>
      <c r="GK23" s="83"/>
      <c r="GL23" s="83"/>
      <c r="GM23" s="83"/>
      <c r="GN23" s="83"/>
      <c r="GO23" s="83"/>
      <c r="GP23" s="83"/>
      <c r="GQ23" s="83"/>
      <c r="GR23" s="83"/>
      <c r="GS23" s="83"/>
      <c r="GT23" s="83"/>
      <c r="GU23" s="83"/>
      <c r="GV23" s="83"/>
      <c r="GW23" s="83"/>
      <c r="GX23" s="83"/>
      <c r="GY23" s="83"/>
      <c r="GZ23" s="83"/>
      <c r="HA23" s="83"/>
      <c r="HB23" s="83"/>
      <c r="HC23" s="83"/>
      <c r="HD23" s="83"/>
      <c r="HE23" s="83"/>
      <c r="HF23" s="83"/>
      <c r="HG23" s="83"/>
      <c r="HH23" s="83"/>
      <c r="HI23" s="83"/>
      <c r="HJ23" s="83"/>
      <c r="HK23" s="83"/>
      <c r="HL23" s="83"/>
      <c r="HM23" s="83"/>
      <c r="HN23" s="83"/>
      <c r="HO23" s="83"/>
      <c r="HP23" s="83"/>
      <c r="HQ23" s="83"/>
      <c r="HR23" s="83"/>
      <c r="HS23" s="83"/>
      <c r="HT23" s="83"/>
      <c r="HU23" s="83"/>
      <c r="HV23" s="83"/>
      <c r="HW23" s="83"/>
      <c r="HX23" s="83"/>
      <c r="HY23" s="83"/>
      <c r="HZ23" s="83"/>
      <c r="IA23" s="83"/>
      <c r="IB23" s="83"/>
      <c r="IC23" s="83"/>
      <c r="ID23" s="83"/>
      <c r="IE23" s="83"/>
      <c r="IF23" s="83"/>
      <c r="IG23" s="83"/>
      <c r="IH23" s="83"/>
      <c r="II23" s="83"/>
      <c r="IJ23" s="83"/>
      <c r="IK23" s="83"/>
      <c r="IL23" s="83"/>
      <c r="IM23" s="83"/>
      <c r="IN23" s="83"/>
      <c r="IO23" s="83"/>
      <c r="IP23" s="83"/>
      <c r="IQ23" s="83"/>
      <c r="IR23" s="83"/>
      <c r="IS23" s="83"/>
      <c r="IT23" s="83"/>
      <c r="IU23" s="83"/>
      <c r="IV23" s="83"/>
      <c r="IW23" s="83"/>
      <c r="IX23" s="83"/>
      <c r="IY23" s="83"/>
      <c r="IZ23" s="83"/>
      <c r="JA23" s="83"/>
      <c r="JB23" s="83"/>
      <c r="JC23" s="83"/>
      <c r="JD23" s="83"/>
      <c r="JE23" s="83"/>
      <c r="JF23" s="83"/>
      <c r="JG23" s="83"/>
      <c r="JH23" s="83"/>
      <c r="JI23" s="83"/>
      <c r="JJ23" s="83"/>
      <c r="JK23" s="83"/>
      <c r="JL23" s="83"/>
      <c r="JM23" s="83"/>
      <c r="JN23" s="83"/>
      <c r="JO23" s="83"/>
      <c r="JP23" s="83"/>
      <c r="JQ23" s="83"/>
      <c r="JR23" s="83"/>
      <c r="JS23" s="83"/>
      <c r="JT23" s="83"/>
      <c r="JU23" s="83"/>
      <c r="JV23" s="83"/>
      <c r="JW23" s="83"/>
      <c r="JX23" s="83"/>
      <c r="JY23" s="83"/>
      <c r="JZ23" s="83"/>
      <c r="KA23" s="83"/>
      <c r="KB23" s="83"/>
      <c r="KC23" s="83"/>
      <c r="KD23" s="83"/>
      <c r="KE23" s="83"/>
      <c r="KF23" s="83"/>
      <c r="KG23" s="83"/>
      <c r="KH23" s="83"/>
      <c r="KI23" s="83"/>
      <c r="KJ23" s="83"/>
      <c r="KK23" s="83"/>
      <c r="KL23" s="83"/>
      <c r="KM23" s="83"/>
      <c r="KN23" s="83"/>
      <c r="KO23" s="83"/>
      <c r="KP23" s="83"/>
      <c r="KQ23" s="83"/>
      <c r="KR23" s="83"/>
      <c r="KS23" s="83"/>
      <c r="KT23" s="83"/>
      <c r="KU23" s="83"/>
      <c r="KV23" s="83"/>
      <c r="KW23" s="83"/>
      <c r="KX23" s="83"/>
      <c r="KY23" s="83"/>
      <c r="KZ23" s="83"/>
      <c r="LA23" s="83"/>
      <c r="LB23" s="83"/>
      <c r="LC23" s="83"/>
      <c r="LD23" s="83"/>
      <c r="LE23" s="83"/>
      <c r="LF23" s="83"/>
      <c r="LG23" s="83"/>
      <c r="LH23" s="83"/>
      <c r="LI23" s="83"/>
      <c r="LJ23" s="83"/>
      <c r="LK23" s="83"/>
      <c r="LL23" s="83"/>
      <c r="LM23" s="83"/>
      <c r="LN23" s="83"/>
      <c r="LO23" s="83"/>
      <c r="LP23" s="83"/>
      <c r="LQ23" s="83"/>
      <c r="LR23" s="83"/>
      <c r="LS23" s="83"/>
      <c r="LT23" s="83"/>
      <c r="LU23" s="83"/>
      <c r="LV23" s="83"/>
      <c r="LW23" s="83"/>
      <c r="LX23" s="83"/>
      <c r="LY23" s="83"/>
      <c r="LZ23" s="83"/>
      <c r="MA23" s="83"/>
      <c r="MB23" s="83"/>
      <c r="MC23" s="83"/>
      <c r="MD23" s="83"/>
      <c r="ME23" s="83"/>
      <c r="MF23" s="83"/>
      <c r="MG23" s="83"/>
      <c r="MH23" s="83"/>
      <c r="MI23" s="83"/>
      <c r="MJ23" s="83"/>
      <c r="MK23" s="83"/>
      <c r="ML23" s="83"/>
      <c r="MM23" s="83"/>
      <c r="MN23" s="83"/>
      <c r="MO23" s="83"/>
      <c r="MP23" s="83"/>
      <c r="MQ23" s="83"/>
      <c r="MR23" s="83"/>
      <c r="MS23" s="83"/>
      <c r="MT23" s="83"/>
      <c r="MU23" s="83"/>
      <c r="MV23" s="83"/>
      <c r="MW23" s="83"/>
      <c r="MX23" s="83"/>
      <c r="MY23" s="83"/>
      <c r="MZ23" s="83"/>
      <c r="NA23" s="83"/>
      <c r="NB23" s="83"/>
      <c r="NC23" s="83"/>
      <c r="ND23" s="83"/>
      <c r="NE23" s="83"/>
      <c r="NF23" s="83"/>
      <c r="NG23" s="83"/>
      <c r="NH23" s="83"/>
      <c r="NI23" s="83"/>
      <c r="NJ23" s="83"/>
      <c r="NK23" s="83"/>
      <c r="NL23" s="83"/>
      <c r="NM23" s="83"/>
      <c r="NN23" s="83"/>
      <c r="NO23" s="83"/>
      <c r="NP23" s="83"/>
      <c r="NQ23" s="83"/>
      <c r="NR23" s="83"/>
    </row>
    <row r="24" spans="1:382" s="2" customFormat="1" x14ac:dyDescent="0.25">
      <c r="A24" s="83"/>
      <c r="B24" s="88" t="s">
        <v>37</v>
      </c>
      <c r="C24" s="88" t="s">
        <v>154</v>
      </c>
      <c r="D24" s="88">
        <v>2</v>
      </c>
      <c r="E24" s="88"/>
      <c r="F24" s="88">
        <f t="shared" si="1"/>
        <v>2</v>
      </c>
      <c r="G24" s="88"/>
      <c r="H24" s="88">
        <v>1550</v>
      </c>
      <c r="I24" s="172">
        <f t="shared" si="0"/>
        <v>3100</v>
      </c>
      <c r="J24" s="83"/>
      <c r="K24" s="83"/>
      <c r="L24" s="83"/>
      <c r="M24" s="83"/>
      <c r="N24" s="83"/>
      <c r="O24" s="83"/>
      <c r="P24" s="83"/>
      <c r="Q24" s="83"/>
      <c r="R24" s="83"/>
      <c r="S24" s="83"/>
      <c r="T24" s="83"/>
      <c r="U24" s="83"/>
      <c r="V24" s="83"/>
      <c r="W24" s="83"/>
      <c r="X24" s="83"/>
      <c r="Y24" s="83"/>
      <c r="Z24" s="83"/>
      <c r="AA24" s="83"/>
      <c r="AB24" s="83"/>
      <c r="AC24" s="83"/>
      <c r="AD24" s="83"/>
      <c r="AE24" s="83"/>
      <c r="AF24" s="83"/>
      <c r="AG24" s="83"/>
      <c r="AH24" s="83"/>
      <c r="AI24" s="83"/>
      <c r="AJ24" s="83"/>
      <c r="AK24" s="83"/>
      <c r="AL24" s="83"/>
      <c r="AM24" s="83"/>
      <c r="AN24" s="83"/>
      <c r="AO24" s="83"/>
      <c r="AP24" s="83"/>
      <c r="AQ24" s="83"/>
      <c r="AR24" s="83"/>
      <c r="AS24" s="83"/>
      <c r="AT24" s="83"/>
      <c r="AU24" s="83"/>
      <c r="AV24" s="83"/>
      <c r="AW24" s="83"/>
      <c r="AX24" s="83"/>
      <c r="AY24" s="83"/>
      <c r="AZ24" s="83"/>
      <c r="BA24" s="83"/>
      <c r="BB24" s="83"/>
      <c r="BC24" s="83"/>
      <c r="BD24" s="83"/>
      <c r="BE24" s="83"/>
      <c r="BF24" s="83"/>
      <c r="BG24" s="83"/>
      <c r="BH24" s="83"/>
      <c r="BI24" s="83"/>
      <c r="BJ24" s="83"/>
      <c r="BK24" s="83"/>
      <c r="BL24" s="83"/>
      <c r="BM24" s="83"/>
      <c r="BN24" s="83"/>
      <c r="BO24" s="83"/>
      <c r="BP24" s="83"/>
      <c r="BQ24" s="83"/>
      <c r="BR24" s="83"/>
      <c r="BS24" s="83"/>
      <c r="BT24" s="83"/>
      <c r="BU24" s="83"/>
      <c r="BV24" s="83"/>
      <c r="BW24" s="83"/>
      <c r="BX24" s="83"/>
      <c r="BY24" s="83"/>
      <c r="BZ24" s="83"/>
      <c r="CA24" s="83"/>
      <c r="CB24" s="83"/>
      <c r="CC24" s="83"/>
      <c r="CD24" s="83"/>
      <c r="CE24" s="83"/>
      <c r="CF24" s="83"/>
      <c r="CG24" s="83"/>
      <c r="CH24" s="83"/>
      <c r="CI24" s="83"/>
      <c r="CJ24" s="83"/>
      <c r="CK24" s="83"/>
      <c r="CL24" s="83"/>
      <c r="CM24" s="83"/>
      <c r="CN24" s="83"/>
      <c r="CO24" s="83"/>
      <c r="CP24" s="83"/>
      <c r="CQ24" s="83"/>
      <c r="CR24" s="83"/>
      <c r="CS24" s="83"/>
      <c r="CT24" s="83"/>
      <c r="CU24" s="83"/>
      <c r="CV24" s="83"/>
      <c r="CW24" s="83"/>
      <c r="CX24" s="83"/>
      <c r="CY24" s="83"/>
      <c r="CZ24" s="83"/>
      <c r="DA24" s="83"/>
      <c r="DB24" s="83"/>
      <c r="DC24" s="83"/>
      <c r="DD24" s="83"/>
      <c r="DE24" s="83"/>
      <c r="DF24" s="83"/>
      <c r="DG24" s="83"/>
      <c r="DH24" s="83"/>
      <c r="DI24" s="83"/>
      <c r="DJ24" s="83"/>
      <c r="DK24" s="83"/>
      <c r="DL24" s="83"/>
      <c r="DM24" s="83"/>
      <c r="DN24" s="83"/>
      <c r="DO24" s="83"/>
      <c r="DP24" s="83"/>
      <c r="DQ24" s="83"/>
      <c r="DR24" s="83"/>
      <c r="DS24" s="83"/>
      <c r="DT24" s="83"/>
      <c r="DU24" s="83"/>
      <c r="DV24" s="83"/>
      <c r="DW24" s="83"/>
      <c r="DX24" s="83"/>
      <c r="DY24" s="83"/>
      <c r="DZ24" s="83"/>
      <c r="EA24" s="83"/>
      <c r="EB24" s="83"/>
      <c r="EC24" s="83"/>
      <c r="ED24" s="83"/>
      <c r="EE24" s="83"/>
      <c r="EF24" s="83"/>
      <c r="EG24" s="83"/>
      <c r="EH24" s="83"/>
      <c r="EI24" s="83"/>
      <c r="EJ24" s="83"/>
      <c r="EK24" s="83"/>
      <c r="EL24" s="83"/>
      <c r="EM24" s="83"/>
      <c r="EN24" s="83"/>
      <c r="EO24" s="83"/>
      <c r="EP24" s="83"/>
      <c r="EQ24" s="83"/>
      <c r="ER24" s="83"/>
      <c r="ES24" s="83"/>
      <c r="ET24" s="83"/>
      <c r="EU24" s="83"/>
      <c r="EV24" s="83"/>
      <c r="EW24" s="83"/>
      <c r="EX24" s="83"/>
      <c r="EY24" s="83"/>
      <c r="EZ24" s="83"/>
      <c r="FA24" s="83"/>
      <c r="FB24" s="83"/>
      <c r="FC24" s="83"/>
      <c r="FD24" s="83"/>
      <c r="FE24" s="83"/>
      <c r="FF24" s="83"/>
      <c r="FG24" s="83"/>
      <c r="FH24" s="83"/>
      <c r="FI24" s="83"/>
      <c r="FJ24" s="83"/>
      <c r="FK24" s="83"/>
      <c r="FL24" s="83"/>
      <c r="FM24" s="83"/>
      <c r="FN24" s="83"/>
      <c r="FO24" s="83"/>
      <c r="FP24" s="83"/>
      <c r="FQ24" s="83"/>
      <c r="FR24" s="83"/>
      <c r="FS24" s="83"/>
      <c r="FT24" s="83"/>
      <c r="FU24" s="83"/>
      <c r="FV24" s="83"/>
      <c r="FW24" s="83"/>
      <c r="FX24" s="83"/>
      <c r="FY24" s="83"/>
      <c r="FZ24" s="83"/>
      <c r="GA24" s="83"/>
      <c r="GB24" s="83"/>
      <c r="GC24" s="83"/>
      <c r="GD24" s="83"/>
      <c r="GE24" s="83"/>
      <c r="GF24" s="83"/>
      <c r="GG24" s="83"/>
      <c r="GH24" s="83"/>
      <c r="GI24" s="83"/>
      <c r="GJ24" s="83"/>
      <c r="GK24" s="83"/>
      <c r="GL24" s="83"/>
      <c r="GM24" s="83"/>
      <c r="GN24" s="83"/>
      <c r="GO24" s="83"/>
      <c r="GP24" s="83"/>
      <c r="GQ24" s="83"/>
      <c r="GR24" s="83"/>
      <c r="GS24" s="83"/>
      <c r="GT24" s="83"/>
      <c r="GU24" s="83"/>
      <c r="GV24" s="83"/>
      <c r="GW24" s="83"/>
      <c r="GX24" s="83"/>
      <c r="GY24" s="83"/>
      <c r="GZ24" s="83"/>
      <c r="HA24" s="83"/>
      <c r="HB24" s="83"/>
      <c r="HC24" s="83"/>
      <c r="HD24" s="83"/>
      <c r="HE24" s="83"/>
      <c r="HF24" s="83"/>
      <c r="HG24" s="83"/>
      <c r="HH24" s="83"/>
      <c r="HI24" s="83"/>
      <c r="HJ24" s="83"/>
      <c r="HK24" s="83"/>
      <c r="HL24" s="83"/>
      <c r="HM24" s="83"/>
      <c r="HN24" s="83"/>
      <c r="HO24" s="83"/>
      <c r="HP24" s="83"/>
      <c r="HQ24" s="83"/>
      <c r="HR24" s="83"/>
      <c r="HS24" s="83"/>
      <c r="HT24" s="83"/>
      <c r="HU24" s="83"/>
      <c r="HV24" s="83"/>
      <c r="HW24" s="83"/>
      <c r="HX24" s="83"/>
      <c r="HY24" s="83"/>
      <c r="HZ24" s="83"/>
      <c r="IA24" s="83"/>
      <c r="IB24" s="83"/>
      <c r="IC24" s="83"/>
      <c r="ID24" s="83"/>
      <c r="IE24" s="83"/>
      <c r="IF24" s="83"/>
      <c r="IG24" s="83"/>
      <c r="IH24" s="83"/>
      <c r="II24" s="83"/>
      <c r="IJ24" s="83"/>
      <c r="IK24" s="83"/>
      <c r="IL24" s="83"/>
      <c r="IM24" s="83"/>
      <c r="IN24" s="83"/>
      <c r="IO24" s="83"/>
      <c r="IP24" s="83"/>
      <c r="IQ24" s="83"/>
      <c r="IR24" s="83"/>
      <c r="IS24" s="83"/>
      <c r="IT24" s="83"/>
      <c r="IU24" s="83"/>
      <c r="IV24" s="83"/>
      <c r="IW24" s="83"/>
      <c r="IX24" s="83"/>
      <c r="IY24" s="83"/>
      <c r="IZ24" s="83"/>
      <c r="JA24" s="83"/>
      <c r="JB24" s="83"/>
      <c r="JC24" s="83"/>
      <c r="JD24" s="83"/>
      <c r="JE24" s="83"/>
      <c r="JF24" s="83"/>
      <c r="JG24" s="83"/>
      <c r="JH24" s="83"/>
      <c r="JI24" s="83"/>
      <c r="JJ24" s="83"/>
      <c r="JK24" s="83"/>
      <c r="JL24" s="83"/>
      <c r="JM24" s="83"/>
      <c r="JN24" s="83"/>
      <c r="JO24" s="83"/>
      <c r="JP24" s="83"/>
      <c r="JQ24" s="83"/>
      <c r="JR24" s="83"/>
      <c r="JS24" s="83"/>
      <c r="JT24" s="83"/>
      <c r="JU24" s="83"/>
      <c r="JV24" s="83"/>
      <c r="JW24" s="83"/>
      <c r="JX24" s="83"/>
      <c r="JY24" s="83"/>
      <c r="JZ24" s="83"/>
      <c r="KA24" s="83"/>
      <c r="KB24" s="83"/>
      <c r="KC24" s="83"/>
      <c r="KD24" s="83"/>
      <c r="KE24" s="83"/>
      <c r="KF24" s="83"/>
      <c r="KG24" s="83"/>
      <c r="KH24" s="83"/>
      <c r="KI24" s="83"/>
      <c r="KJ24" s="83"/>
      <c r="KK24" s="83"/>
      <c r="KL24" s="83"/>
      <c r="KM24" s="83"/>
      <c r="KN24" s="83"/>
      <c r="KO24" s="83"/>
      <c r="KP24" s="83"/>
      <c r="KQ24" s="83"/>
      <c r="KR24" s="83"/>
      <c r="KS24" s="83"/>
      <c r="KT24" s="83"/>
      <c r="KU24" s="83"/>
      <c r="KV24" s="83"/>
      <c r="KW24" s="83"/>
      <c r="KX24" s="83"/>
      <c r="KY24" s="83"/>
      <c r="KZ24" s="83"/>
      <c r="LA24" s="83"/>
      <c r="LB24" s="83"/>
      <c r="LC24" s="83"/>
      <c r="LD24" s="83"/>
      <c r="LE24" s="83"/>
      <c r="LF24" s="83"/>
      <c r="LG24" s="83"/>
      <c r="LH24" s="83"/>
      <c r="LI24" s="83"/>
      <c r="LJ24" s="83"/>
      <c r="LK24" s="83"/>
      <c r="LL24" s="83"/>
      <c r="LM24" s="83"/>
      <c r="LN24" s="83"/>
      <c r="LO24" s="83"/>
      <c r="LP24" s="83"/>
      <c r="LQ24" s="83"/>
      <c r="LR24" s="83"/>
      <c r="LS24" s="83"/>
      <c r="LT24" s="83"/>
      <c r="LU24" s="83"/>
      <c r="LV24" s="83"/>
      <c r="LW24" s="83"/>
      <c r="LX24" s="83"/>
      <c r="LY24" s="83"/>
      <c r="LZ24" s="83"/>
      <c r="MA24" s="83"/>
      <c r="MB24" s="83"/>
      <c r="MC24" s="83"/>
      <c r="MD24" s="83"/>
      <c r="ME24" s="83"/>
      <c r="MF24" s="83"/>
      <c r="MG24" s="83"/>
      <c r="MH24" s="83"/>
      <c r="MI24" s="83"/>
      <c r="MJ24" s="83"/>
      <c r="MK24" s="83"/>
      <c r="ML24" s="83"/>
      <c r="MM24" s="83"/>
      <c r="MN24" s="83"/>
      <c r="MO24" s="83"/>
      <c r="MP24" s="83"/>
      <c r="MQ24" s="83"/>
      <c r="MR24" s="83"/>
      <c r="MS24" s="83"/>
      <c r="MT24" s="83"/>
      <c r="MU24" s="83"/>
      <c r="MV24" s="83"/>
      <c r="MW24" s="83"/>
      <c r="MX24" s="83"/>
      <c r="MY24" s="83"/>
      <c r="MZ24" s="83"/>
      <c r="NA24" s="83"/>
      <c r="NB24" s="83"/>
      <c r="NC24" s="83"/>
      <c r="ND24" s="83"/>
      <c r="NE24" s="83"/>
      <c r="NF24" s="83"/>
      <c r="NG24" s="83"/>
      <c r="NH24" s="83"/>
      <c r="NI24" s="83"/>
      <c r="NJ24" s="83"/>
      <c r="NK24" s="83"/>
      <c r="NL24" s="83"/>
      <c r="NM24" s="83"/>
      <c r="NN24" s="83"/>
      <c r="NO24" s="83"/>
      <c r="NP24" s="83"/>
      <c r="NQ24" s="83"/>
      <c r="NR24" s="83"/>
    </row>
    <row r="25" spans="1:382" s="2" customFormat="1" x14ac:dyDescent="0.25">
      <c r="A25" s="83"/>
      <c r="B25" s="88" t="s">
        <v>38</v>
      </c>
      <c r="C25" s="88" t="s">
        <v>154</v>
      </c>
      <c r="D25" s="88">
        <v>0</v>
      </c>
      <c r="E25" s="88"/>
      <c r="F25" s="88">
        <f t="shared" si="1"/>
        <v>0</v>
      </c>
      <c r="G25" s="88"/>
      <c r="H25" s="88">
        <v>1550</v>
      </c>
      <c r="I25" s="172">
        <f t="shared" si="0"/>
        <v>0</v>
      </c>
      <c r="J25" s="83"/>
      <c r="K25" s="83"/>
      <c r="L25" s="83"/>
      <c r="M25" s="83"/>
      <c r="N25" s="83"/>
      <c r="O25" s="83"/>
      <c r="P25" s="83"/>
      <c r="Q25" s="83"/>
      <c r="R25" s="83"/>
      <c r="S25" s="83"/>
      <c r="T25" s="83"/>
      <c r="U25" s="83"/>
      <c r="V25" s="83"/>
      <c r="W25" s="83"/>
      <c r="X25" s="83"/>
      <c r="Y25" s="83"/>
      <c r="Z25" s="83"/>
      <c r="AA25" s="83"/>
      <c r="AB25" s="83"/>
      <c r="AC25" s="83"/>
      <c r="AD25" s="83"/>
      <c r="AE25" s="83"/>
      <c r="AF25" s="83"/>
      <c r="AG25" s="83"/>
      <c r="AH25" s="83"/>
      <c r="AI25" s="83"/>
      <c r="AJ25" s="83"/>
      <c r="AK25" s="83"/>
      <c r="AL25" s="83"/>
      <c r="AM25" s="83"/>
      <c r="AN25" s="83"/>
      <c r="AO25" s="83"/>
      <c r="AP25" s="83"/>
      <c r="AQ25" s="83"/>
      <c r="AR25" s="83"/>
      <c r="AS25" s="83"/>
      <c r="AT25" s="83"/>
      <c r="AU25" s="83"/>
      <c r="AV25" s="83"/>
      <c r="AW25" s="83"/>
      <c r="AX25" s="83"/>
      <c r="AY25" s="83"/>
      <c r="AZ25" s="83"/>
      <c r="BA25" s="83"/>
      <c r="BB25" s="83"/>
      <c r="BC25" s="83"/>
      <c r="BD25" s="83"/>
      <c r="BE25" s="83"/>
      <c r="BF25" s="83"/>
      <c r="BG25" s="83"/>
      <c r="BH25" s="83"/>
      <c r="BI25" s="83"/>
      <c r="BJ25" s="83"/>
      <c r="BK25" s="83"/>
      <c r="BL25" s="83"/>
      <c r="BM25" s="83"/>
      <c r="BN25" s="83"/>
      <c r="BO25" s="83"/>
      <c r="BP25" s="83"/>
      <c r="BQ25" s="83"/>
      <c r="BR25" s="83"/>
      <c r="BS25" s="83"/>
      <c r="BT25" s="83"/>
      <c r="BU25" s="83"/>
      <c r="BV25" s="83"/>
      <c r="BW25" s="83"/>
      <c r="BX25" s="83"/>
      <c r="BY25" s="83"/>
      <c r="BZ25" s="83"/>
      <c r="CA25" s="83"/>
      <c r="CB25" s="83"/>
      <c r="CC25" s="83"/>
      <c r="CD25" s="83"/>
      <c r="CE25" s="83"/>
      <c r="CF25" s="83"/>
      <c r="CG25" s="83"/>
      <c r="CH25" s="83"/>
      <c r="CI25" s="83"/>
      <c r="CJ25" s="83"/>
      <c r="CK25" s="83"/>
      <c r="CL25" s="83"/>
      <c r="CM25" s="83"/>
      <c r="CN25" s="83"/>
      <c r="CO25" s="83"/>
      <c r="CP25" s="83"/>
      <c r="CQ25" s="83"/>
      <c r="CR25" s="83"/>
      <c r="CS25" s="83"/>
      <c r="CT25" s="83"/>
      <c r="CU25" s="83"/>
      <c r="CV25" s="83"/>
      <c r="CW25" s="83"/>
      <c r="CX25" s="83"/>
      <c r="CY25" s="83"/>
      <c r="CZ25" s="83"/>
      <c r="DA25" s="83"/>
      <c r="DB25" s="83"/>
      <c r="DC25" s="83"/>
      <c r="DD25" s="83"/>
      <c r="DE25" s="83"/>
      <c r="DF25" s="83"/>
      <c r="DG25" s="83"/>
      <c r="DH25" s="83"/>
      <c r="DI25" s="83"/>
      <c r="DJ25" s="83"/>
      <c r="DK25" s="83"/>
      <c r="DL25" s="83"/>
      <c r="DM25" s="83"/>
      <c r="DN25" s="83"/>
      <c r="DO25" s="83"/>
      <c r="DP25" s="83"/>
      <c r="DQ25" s="83"/>
      <c r="DR25" s="83"/>
      <c r="DS25" s="83"/>
      <c r="DT25" s="83"/>
      <c r="DU25" s="83"/>
      <c r="DV25" s="83"/>
      <c r="DW25" s="83"/>
      <c r="DX25" s="83"/>
      <c r="DY25" s="83"/>
      <c r="DZ25" s="83"/>
      <c r="EA25" s="83"/>
      <c r="EB25" s="83"/>
      <c r="EC25" s="83"/>
      <c r="ED25" s="83"/>
      <c r="EE25" s="83"/>
      <c r="EF25" s="83"/>
      <c r="EG25" s="83"/>
      <c r="EH25" s="83"/>
      <c r="EI25" s="83"/>
      <c r="EJ25" s="83"/>
      <c r="EK25" s="83"/>
      <c r="EL25" s="83"/>
      <c r="EM25" s="83"/>
      <c r="EN25" s="83"/>
      <c r="EO25" s="83"/>
      <c r="EP25" s="83"/>
      <c r="EQ25" s="83"/>
      <c r="ER25" s="83"/>
      <c r="ES25" s="83"/>
      <c r="ET25" s="83"/>
      <c r="EU25" s="83"/>
      <c r="EV25" s="83"/>
      <c r="EW25" s="83"/>
      <c r="EX25" s="83"/>
      <c r="EY25" s="83"/>
      <c r="EZ25" s="83"/>
      <c r="FA25" s="83"/>
      <c r="FB25" s="83"/>
      <c r="FC25" s="83"/>
      <c r="FD25" s="83"/>
      <c r="FE25" s="83"/>
      <c r="FF25" s="83"/>
      <c r="FG25" s="83"/>
      <c r="FH25" s="83"/>
      <c r="FI25" s="83"/>
      <c r="FJ25" s="83"/>
      <c r="FK25" s="83"/>
      <c r="FL25" s="83"/>
      <c r="FM25" s="83"/>
      <c r="FN25" s="83"/>
      <c r="FO25" s="83"/>
      <c r="FP25" s="83"/>
      <c r="FQ25" s="83"/>
      <c r="FR25" s="83"/>
      <c r="FS25" s="83"/>
      <c r="FT25" s="83"/>
      <c r="FU25" s="83"/>
      <c r="FV25" s="83"/>
      <c r="FW25" s="83"/>
      <c r="FX25" s="83"/>
      <c r="FY25" s="83"/>
      <c r="FZ25" s="83"/>
      <c r="GA25" s="83"/>
      <c r="GB25" s="83"/>
      <c r="GC25" s="83"/>
      <c r="GD25" s="83"/>
      <c r="GE25" s="83"/>
      <c r="GF25" s="83"/>
      <c r="GG25" s="83"/>
      <c r="GH25" s="83"/>
      <c r="GI25" s="83"/>
      <c r="GJ25" s="83"/>
      <c r="GK25" s="83"/>
      <c r="GL25" s="83"/>
      <c r="GM25" s="83"/>
      <c r="GN25" s="83"/>
      <c r="GO25" s="83"/>
      <c r="GP25" s="83"/>
      <c r="GQ25" s="83"/>
      <c r="GR25" s="83"/>
      <c r="GS25" s="83"/>
      <c r="GT25" s="83"/>
      <c r="GU25" s="83"/>
      <c r="GV25" s="83"/>
      <c r="GW25" s="83"/>
      <c r="GX25" s="83"/>
      <c r="GY25" s="83"/>
      <c r="GZ25" s="83"/>
      <c r="HA25" s="83"/>
      <c r="HB25" s="83"/>
      <c r="HC25" s="83"/>
      <c r="HD25" s="83"/>
      <c r="HE25" s="83"/>
      <c r="HF25" s="83"/>
      <c r="HG25" s="83"/>
      <c r="HH25" s="83"/>
      <c r="HI25" s="83"/>
      <c r="HJ25" s="83"/>
      <c r="HK25" s="83"/>
      <c r="HL25" s="83"/>
      <c r="HM25" s="83"/>
      <c r="HN25" s="83"/>
      <c r="HO25" s="83"/>
      <c r="HP25" s="83"/>
      <c r="HQ25" s="83"/>
      <c r="HR25" s="83"/>
      <c r="HS25" s="83"/>
      <c r="HT25" s="83"/>
      <c r="HU25" s="83"/>
      <c r="HV25" s="83"/>
      <c r="HW25" s="83"/>
      <c r="HX25" s="83"/>
      <c r="HY25" s="83"/>
      <c r="HZ25" s="83"/>
      <c r="IA25" s="83"/>
      <c r="IB25" s="83"/>
      <c r="IC25" s="83"/>
      <c r="ID25" s="83"/>
      <c r="IE25" s="83"/>
      <c r="IF25" s="83"/>
      <c r="IG25" s="83"/>
      <c r="IH25" s="83"/>
      <c r="II25" s="83"/>
      <c r="IJ25" s="83"/>
      <c r="IK25" s="83"/>
      <c r="IL25" s="83"/>
      <c r="IM25" s="83"/>
      <c r="IN25" s="83"/>
      <c r="IO25" s="83"/>
      <c r="IP25" s="83"/>
      <c r="IQ25" s="83"/>
      <c r="IR25" s="83"/>
      <c r="IS25" s="83"/>
      <c r="IT25" s="83"/>
      <c r="IU25" s="83"/>
      <c r="IV25" s="83"/>
      <c r="IW25" s="83"/>
      <c r="IX25" s="83"/>
      <c r="IY25" s="83"/>
      <c r="IZ25" s="83"/>
      <c r="JA25" s="83"/>
      <c r="JB25" s="83"/>
      <c r="JC25" s="83"/>
      <c r="JD25" s="83"/>
      <c r="JE25" s="83"/>
      <c r="JF25" s="83"/>
      <c r="JG25" s="83"/>
      <c r="JH25" s="83"/>
      <c r="JI25" s="83"/>
      <c r="JJ25" s="83"/>
      <c r="JK25" s="83"/>
      <c r="JL25" s="83"/>
      <c r="JM25" s="83"/>
      <c r="JN25" s="83"/>
      <c r="JO25" s="83"/>
      <c r="JP25" s="83"/>
      <c r="JQ25" s="83"/>
      <c r="JR25" s="83"/>
      <c r="JS25" s="83"/>
      <c r="JT25" s="83"/>
      <c r="JU25" s="83"/>
      <c r="JV25" s="83"/>
      <c r="JW25" s="83"/>
      <c r="JX25" s="83"/>
      <c r="JY25" s="83"/>
      <c r="JZ25" s="83"/>
      <c r="KA25" s="83"/>
      <c r="KB25" s="83"/>
      <c r="KC25" s="83"/>
      <c r="KD25" s="83"/>
      <c r="KE25" s="83"/>
      <c r="KF25" s="83"/>
      <c r="KG25" s="83"/>
      <c r="KH25" s="83"/>
      <c r="KI25" s="83"/>
      <c r="KJ25" s="83"/>
      <c r="KK25" s="83"/>
      <c r="KL25" s="83"/>
      <c r="KM25" s="83"/>
      <c r="KN25" s="83"/>
      <c r="KO25" s="83"/>
      <c r="KP25" s="83"/>
      <c r="KQ25" s="83"/>
      <c r="KR25" s="83"/>
      <c r="KS25" s="83"/>
      <c r="KT25" s="83"/>
      <c r="KU25" s="83"/>
      <c r="KV25" s="83"/>
      <c r="KW25" s="83"/>
      <c r="KX25" s="83"/>
      <c r="KY25" s="83"/>
      <c r="KZ25" s="83"/>
      <c r="LA25" s="83"/>
      <c r="LB25" s="83"/>
      <c r="LC25" s="83"/>
      <c r="LD25" s="83"/>
      <c r="LE25" s="83"/>
      <c r="LF25" s="83"/>
      <c r="LG25" s="83"/>
      <c r="LH25" s="83"/>
      <c r="LI25" s="83"/>
      <c r="LJ25" s="83"/>
      <c r="LK25" s="83"/>
      <c r="LL25" s="83"/>
      <c r="LM25" s="83"/>
      <c r="LN25" s="83"/>
      <c r="LO25" s="83"/>
      <c r="LP25" s="83"/>
      <c r="LQ25" s="83"/>
      <c r="LR25" s="83"/>
      <c r="LS25" s="83"/>
      <c r="LT25" s="83"/>
      <c r="LU25" s="83"/>
      <c r="LV25" s="83"/>
      <c r="LW25" s="83"/>
      <c r="LX25" s="83"/>
      <c r="LY25" s="83"/>
      <c r="LZ25" s="83"/>
      <c r="MA25" s="83"/>
      <c r="MB25" s="83"/>
      <c r="MC25" s="83"/>
      <c r="MD25" s="83"/>
      <c r="ME25" s="83"/>
      <c r="MF25" s="83"/>
      <c r="MG25" s="83"/>
      <c r="MH25" s="83"/>
      <c r="MI25" s="83"/>
      <c r="MJ25" s="83"/>
      <c r="MK25" s="83"/>
      <c r="ML25" s="83"/>
      <c r="MM25" s="83"/>
      <c r="MN25" s="83"/>
      <c r="MO25" s="83"/>
      <c r="MP25" s="83"/>
      <c r="MQ25" s="83"/>
      <c r="MR25" s="83"/>
      <c r="MS25" s="83"/>
      <c r="MT25" s="83"/>
      <c r="MU25" s="83"/>
      <c r="MV25" s="83"/>
      <c r="MW25" s="83"/>
      <c r="MX25" s="83"/>
      <c r="MY25" s="83"/>
      <c r="MZ25" s="83"/>
      <c r="NA25" s="83"/>
      <c r="NB25" s="83"/>
      <c r="NC25" s="83"/>
      <c r="ND25" s="83"/>
      <c r="NE25" s="83"/>
      <c r="NF25" s="83"/>
      <c r="NG25" s="83"/>
      <c r="NH25" s="83"/>
      <c r="NI25" s="83"/>
      <c r="NJ25" s="83"/>
      <c r="NK25" s="83"/>
      <c r="NL25" s="83"/>
      <c r="NM25" s="83"/>
      <c r="NN25" s="83"/>
      <c r="NO25" s="83"/>
      <c r="NP25" s="83"/>
      <c r="NQ25" s="83"/>
      <c r="NR25" s="83"/>
    </row>
    <row r="26" spans="1:382" s="2" customFormat="1" x14ac:dyDescent="0.25">
      <c r="A26" s="83"/>
      <c r="B26" s="88" t="s">
        <v>39</v>
      </c>
      <c r="C26" s="88" t="s">
        <v>154</v>
      </c>
      <c r="D26" s="88">
        <v>0</v>
      </c>
      <c r="E26" s="88"/>
      <c r="F26" s="88">
        <v>0</v>
      </c>
      <c r="G26" s="88"/>
      <c r="H26" s="88">
        <v>1.5</v>
      </c>
      <c r="I26" s="172">
        <f t="shared" si="0"/>
        <v>0</v>
      </c>
      <c r="J26" s="83"/>
      <c r="K26" s="83"/>
      <c r="L26" s="83"/>
      <c r="M26" s="83"/>
      <c r="N26" s="83"/>
      <c r="O26" s="83"/>
      <c r="P26" s="83"/>
      <c r="Q26" s="83"/>
      <c r="R26" s="83"/>
      <c r="S26" s="83"/>
      <c r="T26" s="83"/>
      <c r="U26" s="83"/>
      <c r="V26" s="83"/>
      <c r="W26" s="83"/>
      <c r="X26" s="83"/>
      <c r="Y26" s="83"/>
      <c r="Z26" s="83"/>
      <c r="AA26" s="83"/>
      <c r="AB26" s="83"/>
      <c r="AC26" s="83"/>
      <c r="AD26" s="83"/>
      <c r="AE26" s="83"/>
      <c r="AF26" s="83"/>
      <c r="AG26" s="83"/>
      <c r="AH26" s="83"/>
      <c r="AI26" s="83"/>
      <c r="AJ26" s="83"/>
      <c r="AK26" s="83"/>
      <c r="AL26" s="83"/>
      <c r="AM26" s="83"/>
      <c r="AN26" s="83"/>
      <c r="AO26" s="83"/>
      <c r="AP26" s="83"/>
      <c r="AQ26" s="83"/>
      <c r="AR26" s="83"/>
      <c r="AS26" s="83"/>
      <c r="AT26" s="83"/>
      <c r="AU26" s="83"/>
      <c r="AV26" s="83"/>
      <c r="AW26" s="83"/>
      <c r="AX26" s="83"/>
      <c r="AY26" s="83"/>
      <c r="AZ26" s="83"/>
      <c r="BA26" s="83"/>
      <c r="BB26" s="83"/>
      <c r="BC26" s="83"/>
      <c r="BD26" s="83"/>
      <c r="BE26" s="83"/>
      <c r="BF26" s="83"/>
      <c r="BG26" s="83"/>
      <c r="BH26" s="83"/>
      <c r="BI26" s="83"/>
      <c r="BJ26" s="83"/>
      <c r="BK26" s="83"/>
      <c r="BL26" s="83"/>
      <c r="BM26" s="83"/>
      <c r="BN26" s="83"/>
      <c r="BO26" s="83"/>
      <c r="BP26" s="83"/>
      <c r="BQ26" s="83"/>
      <c r="BR26" s="83"/>
      <c r="BS26" s="83"/>
      <c r="BT26" s="83"/>
      <c r="BU26" s="83"/>
      <c r="BV26" s="83"/>
      <c r="BW26" s="83"/>
      <c r="BX26" s="83"/>
      <c r="BY26" s="83"/>
      <c r="BZ26" s="83"/>
      <c r="CA26" s="83"/>
      <c r="CB26" s="83"/>
      <c r="CC26" s="83"/>
      <c r="CD26" s="83"/>
      <c r="CE26" s="83"/>
      <c r="CF26" s="83"/>
      <c r="CG26" s="83"/>
      <c r="CH26" s="83"/>
      <c r="CI26" s="83"/>
      <c r="CJ26" s="83"/>
      <c r="CK26" s="83"/>
      <c r="CL26" s="83"/>
      <c r="CM26" s="83"/>
      <c r="CN26" s="83"/>
      <c r="CO26" s="83"/>
      <c r="CP26" s="83"/>
      <c r="CQ26" s="83"/>
      <c r="CR26" s="83"/>
      <c r="CS26" s="83"/>
      <c r="CT26" s="83"/>
      <c r="CU26" s="83"/>
      <c r="CV26" s="83"/>
      <c r="CW26" s="83"/>
      <c r="CX26" s="83"/>
      <c r="CY26" s="83"/>
      <c r="CZ26" s="83"/>
      <c r="DA26" s="83"/>
      <c r="DB26" s="83"/>
      <c r="DC26" s="83"/>
      <c r="DD26" s="83"/>
      <c r="DE26" s="83"/>
      <c r="DF26" s="83"/>
      <c r="DG26" s="83"/>
      <c r="DH26" s="83"/>
      <c r="DI26" s="83"/>
      <c r="DJ26" s="83"/>
      <c r="DK26" s="83"/>
      <c r="DL26" s="83"/>
      <c r="DM26" s="83"/>
      <c r="DN26" s="83"/>
      <c r="DO26" s="83"/>
      <c r="DP26" s="83"/>
      <c r="DQ26" s="83"/>
      <c r="DR26" s="83"/>
      <c r="DS26" s="83"/>
      <c r="DT26" s="83"/>
      <c r="DU26" s="83"/>
      <c r="DV26" s="83"/>
      <c r="DW26" s="83"/>
      <c r="DX26" s="83"/>
      <c r="DY26" s="83"/>
      <c r="DZ26" s="83"/>
      <c r="EA26" s="83"/>
      <c r="EB26" s="83"/>
      <c r="EC26" s="83"/>
      <c r="ED26" s="83"/>
      <c r="EE26" s="83"/>
      <c r="EF26" s="83"/>
      <c r="EG26" s="83"/>
      <c r="EH26" s="83"/>
      <c r="EI26" s="83"/>
      <c r="EJ26" s="83"/>
      <c r="EK26" s="83"/>
      <c r="EL26" s="83"/>
      <c r="EM26" s="83"/>
      <c r="EN26" s="83"/>
      <c r="EO26" s="83"/>
      <c r="EP26" s="83"/>
      <c r="EQ26" s="83"/>
      <c r="ER26" s="83"/>
      <c r="ES26" s="83"/>
      <c r="ET26" s="83"/>
      <c r="EU26" s="83"/>
      <c r="EV26" s="83"/>
      <c r="EW26" s="83"/>
      <c r="EX26" s="83"/>
      <c r="EY26" s="83"/>
      <c r="EZ26" s="83"/>
      <c r="FA26" s="83"/>
      <c r="FB26" s="83"/>
      <c r="FC26" s="83"/>
      <c r="FD26" s="83"/>
      <c r="FE26" s="83"/>
      <c r="FF26" s="83"/>
      <c r="FG26" s="83"/>
      <c r="FH26" s="83"/>
      <c r="FI26" s="83"/>
      <c r="FJ26" s="83"/>
      <c r="FK26" s="83"/>
      <c r="FL26" s="83"/>
      <c r="FM26" s="83"/>
      <c r="FN26" s="83"/>
      <c r="FO26" s="83"/>
      <c r="FP26" s="83"/>
      <c r="FQ26" s="83"/>
      <c r="FR26" s="83"/>
      <c r="FS26" s="83"/>
      <c r="FT26" s="83"/>
      <c r="FU26" s="83"/>
      <c r="FV26" s="83"/>
      <c r="FW26" s="83"/>
      <c r="FX26" s="83"/>
      <c r="FY26" s="83"/>
      <c r="FZ26" s="83"/>
      <c r="GA26" s="83"/>
      <c r="GB26" s="83"/>
      <c r="GC26" s="83"/>
      <c r="GD26" s="83"/>
      <c r="GE26" s="83"/>
      <c r="GF26" s="83"/>
      <c r="GG26" s="83"/>
      <c r="GH26" s="83"/>
      <c r="GI26" s="83"/>
      <c r="GJ26" s="83"/>
      <c r="GK26" s="83"/>
      <c r="GL26" s="83"/>
      <c r="GM26" s="83"/>
      <c r="GN26" s="83"/>
      <c r="GO26" s="83"/>
      <c r="GP26" s="83"/>
      <c r="GQ26" s="83"/>
      <c r="GR26" s="83"/>
      <c r="GS26" s="83"/>
      <c r="GT26" s="83"/>
      <c r="GU26" s="83"/>
      <c r="GV26" s="83"/>
      <c r="GW26" s="83"/>
      <c r="GX26" s="83"/>
      <c r="GY26" s="83"/>
      <c r="GZ26" s="83"/>
      <c r="HA26" s="83"/>
      <c r="HB26" s="83"/>
      <c r="HC26" s="83"/>
      <c r="HD26" s="83"/>
      <c r="HE26" s="83"/>
      <c r="HF26" s="83"/>
      <c r="HG26" s="83"/>
      <c r="HH26" s="83"/>
      <c r="HI26" s="83"/>
      <c r="HJ26" s="83"/>
      <c r="HK26" s="83"/>
      <c r="HL26" s="83"/>
      <c r="HM26" s="83"/>
      <c r="HN26" s="83"/>
      <c r="HO26" s="83"/>
      <c r="HP26" s="83"/>
      <c r="HQ26" s="83"/>
      <c r="HR26" s="83"/>
      <c r="HS26" s="83"/>
      <c r="HT26" s="83"/>
      <c r="HU26" s="83"/>
      <c r="HV26" s="83"/>
      <c r="HW26" s="83"/>
      <c r="HX26" s="83"/>
      <c r="HY26" s="83"/>
      <c r="HZ26" s="83"/>
      <c r="IA26" s="83"/>
      <c r="IB26" s="83"/>
      <c r="IC26" s="83"/>
      <c r="ID26" s="83"/>
      <c r="IE26" s="83"/>
      <c r="IF26" s="83"/>
      <c r="IG26" s="83"/>
      <c r="IH26" s="83"/>
      <c r="II26" s="83"/>
      <c r="IJ26" s="83"/>
      <c r="IK26" s="83"/>
      <c r="IL26" s="83"/>
      <c r="IM26" s="83"/>
      <c r="IN26" s="83"/>
      <c r="IO26" s="83"/>
      <c r="IP26" s="83"/>
      <c r="IQ26" s="83"/>
      <c r="IR26" s="83"/>
      <c r="IS26" s="83"/>
      <c r="IT26" s="83"/>
      <c r="IU26" s="83"/>
      <c r="IV26" s="83"/>
      <c r="IW26" s="83"/>
      <c r="IX26" s="83"/>
      <c r="IY26" s="83"/>
      <c r="IZ26" s="83"/>
      <c r="JA26" s="83"/>
      <c r="JB26" s="83"/>
      <c r="JC26" s="83"/>
      <c r="JD26" s="83"/>
      <c r="JE26" s="83"/>
      <c r="JF26" s="83"/>
      <c r="JG26" s="83"/>
      <c r="JH26" s="83"/>
      <c r="JI26" s="83"/>
      <c r="JJ26" s="83"/>
      <c r="JK26" s="83"/>
      <c r="JL26" s="83"/>
      <c r="JM26" s="83"/>
      <c r="JN26" s="83"/>
      <c r="JO26" s="83"/>
      <c r="JP26" s="83"/>
      <c r="JQ26" s="83"/>
      <c r="JR26" s="83"/>
      <c r="JS26" s="83"/>
      <c r="JT26" s="83"/>
      <c r="JU26" s="83"/>
      <c r="JV26" s="83"/>
      <c r="JW26" s="83"/>
      <c r="JX26" s="83"/>
      <c r="JY26" s="83"/>
      <c r="JZ26" s="83"/>
      <c r="KA26" s="83"/>
      <c r="KB26" s="83"/>
      <c r="KC26" s="83"/>
      <c r="KD26" s="83"/>
      <c r="KE26" s="83"/>
      <c r="KF26" s="83"/>
      <c r="KG26" s="83"/>
      <c r="KH26" s="83"/>
      <c r="KI26" s="83"/>
      <c r="KJ26" s="83"/>
      <c r="KK26" s="83"/>
      <c r="KL26" s="83"/>
      <c r="KM26" s="83"/>
      <c r="KN26" s="83"/>
      <c r="KO26" s="83"/>
      <c r="KP26" s="83"/>
      <c r="KQ26" s="83"/>
      <c r="KR26" s="83"/>
      <c r="KS26" s="83"/>
      <c r="KT26" s="83"/>
      <c r="KU26" s="83"/>
      <c r="KV26" s="83"/>
      <c r="KW26" s="83"/>
      <c r="KX26" s="83"/>
      <c r="KY26" s="83"/>
      <c r="KZ26" s="83"/>
      <c r="LA26" s="83"/>
      <c r="LB26" s="83"/>
      <c r="LC26" s="83"/>
      <c r="LD26" s="83"/>
      <c r="LE26" s="83"/>
      <c r="LF26" s="83"/>
      <c r="LG26" s="83"/>
      <c r="LH26" s="83"/>
      <c r="LI26" s="83"/>
      <c r="LJ26" s="83"/>
      <c r="LK26" s="83"/>
      <c r="LL26" s="83"/>
      <c r="LM26" s="83"/>
      <c r="LN26" s="83"/>
      <c r="LO26" s="83"/>
      <c r="LP26" s="83"/>
      <c r="LQ26" s="83"/>
      <c r="LR26" s="83"/>
      <c r="LS26" s="83"/>
      <c r="LT26" s="83"/>
      <c r="LU26" s="83"/>
      <c r="LV26" s="83"/>
      <c r="LW26" s="83"/>
      <c r="LX26" s="83"/>
      <c r="LY26" s="83"/>
      <c r="LZ26" s="83"/>
      <c r="MA26" s="83"/>
      <c r="MB26" s="83"/>
      <c r="MC26" s="83"/>
      <c r="MD26" s="83"/>
      <c r="ME26" s="83"/>
      <c r="MF26" s="83"/>
      <c r="MG26" s="83"/>
      <c r="MH26" s="83"/>
      <c r="MI26" s="83"/>
      <c r="MJ26" s="83"/>
      <c r="MK26" s="83"/>
      <c r="ML26" s="83"/>
      <c r="MM26" s="83"/>
      <c r="MN26" s="83"/>
      <c r="MO26" s="83"/>
      <c r="MP26" s="83"/>
      <c r="MQ26" s="83"/>
      <c r="MR26" s="83"/>
      <c r="MS26" s="83"/>
      <c r="MT26" s="83"/>
      <c r="MU26" s="83"/>
      <c r="MV26" s="83"/>
      <c r="MW26" s="83"/>
      <c r="MX26" s="83"/>
      <c r="MY26" s="83"/>
      <c r="MZ26" s="83"/>
      <c r="NA26" s="83"/>
      <c r="NB26" s="83"/>
      <c r="NC26" s="83"/>
      <c r="ND26" s="83"/>
      <c r="NE26" s="83"/>
      <c r="NF26" s="83"/>
      <c r="NG26" s="83"/>
      <c r="NH26" s="83"/>
      <c r="NI26" s="83"/>
      <c r="NJ26" s="83"/>
      <c r="NK26" s="83"/>
      <c r="NL26" s="83"/>
      <c r="NM26" s="83"/>
      <c r="NN26" s="83"/>
      <c r="NO26" s="83"/>
      <c r="NP26" s="83"/>
      <c r="NQ26" s="83"/>
      <c r="NR26" s="83"/>
    </row>
    <row r="27" spans="1:382" s="2" customFormat="1" x14ac:dyDescent="0.25">
      <c r="A27" s="83"/>
      <c r="B27" s="88" t="s">
        <v>193</v>
      </c>
      <c r="C27" s="88" t="s">
        <v>154</v>
      </c>
      <c r="D27" s="88">
        <v>1300</v>
      </c>
      <c r="E27" s="88"/>
      <c r="F27" s="88">
        <v>0</v>
      </c>
      <c r="G27" s="88">
        <v>1300</v>
      </c>
      <c r="H27" s="88">
        <v>1.68</v>
      </c>
      <c r="I27" s="172">
        <f t="shared" si="0"/>
        <v>0</v>
      </c>
      <c r="J27" s="83"/>
      <c r="K27" s="83"/>
      <c r="L27" s="83"/>
      <c r="M27" s="83"/>
      <c r="N27" s="83"/>
      <c r="O27" s="83"/>
      <c r="P27" s="83"/>
      <c r="Q27" s="83"/>
      <c r="R27" s="83"/>
      <c r="S27" s="83"/>
      <c r="T27" s="83"/>
      <c r="U27" s="83"/>
      <c r="V27" s="83"/>
      <c r="W27" s="83"/>
      <c r="X27" s="83"/>
      <c r="Y27" s="83"/>
      <c r="Z27" s="83"/>
      <c r="AA27" s="83"/>
      <c r="AB27" s="83"/>
      <c r="AC27" s="83"/>
      <c r="AD27" s="83"/>
      <c r="AE27" s="83"/>
      <c r="AF27" s="83"/>
      <c r="AG27" s="83"/>
      <c r="AH27" s="83"/>
      <c r="AI27" s="83"/>
      <c r="AJ27" s="83"/>
      <c r="AK27" s="83"/>
      <c r="AL27" s="83"/>
      <c r="AM27" s="83"/>
      <c r="AN27" s="83"/>
      <c r="AO27" s="83"/>
      <c r="AP27" s="83"/>
      <c r="AQ27" s="83"/>
      <c r="AR27" s="83"/>
      <c r="AS27" s="83"/>
      <c r="AT27" s="83"/>
      <c r="AU27" s="83"/>
      <c r="AV27" s="83"/>
      <c r="AW27" s="83"/>
      <c r="AX27" s="83"/>
      <c r="AY27" s="83"/>
      <c r="AZ27" s="83"/>
      <c r="BA27" s="83"/>
      <c r="BB27" s="83"/>
      <c r="BC27" s="83"/>
      <c r="BD27" s="83"/>
      <c r="BE27" s="83"/>
      <c r="BF27" s="83"/>
      <c r="BG27" s="83"/>
      <c r="BH27" s="83"/>
      <c r="BI27" s="83"/>
      <c r="BJ27" s="83"/>
      <c r="BK27" s="83"/>
      <c r="BL27" s="83"/>
      <c r="BM27" s="83"/>
      <c r="BN27" s="83"/>
      <c r="BO27" s="83"/>
      <c r="BP27" s="83"/>
      <c r="BQ27" s="83"/>
      <c r="BR27" s="83"/>
      <c r="BS27" s="83"/>
      <c r="BT27" s="83"/>
      <c r="BU27" s="83"/>
      <c r="BV27" s="83"/>
      <c r="BW27" s="83"/>
      <c r="BX27" s="83"/>
      <c r="BY27" s="83"/>
      <c r="BZ27" s="83"/>
      <c r="CA27" s="83"/>
      <c r="CB27" s="83"/>
      <c r="CC27" s="83"/>
      <c r="CD27" s="83"/>
      <c r="CE27" s="83"/>
      <c r="CF27" s="83"/>
      <c r="CG27" s="83"/>
      <c r="CH27" s="83"/>
      <c r="CI27" s="83"/>
      <c r="CJ27" s="83"/>
      <c r="CK27" s="83"/>
      <c r="CL27" s="83"/>
      <c r="CM27" s="83"/>
      <c r="CN27" s="83"/>
      <c r="CO27" s="83"/>
      <c r="CP27" s="83"/>
      <c r="CQ27" s="83"/>
      <c r="CR27" s="83"/>
      <c r="CS27" s="83"/>
      <c r="CT27" s="83"/>
      <c r="CU27" s="83"/>
      <c r="CV27" s="83"/>
      <c r="CW27" s="83"/>
      <c r="CX27" s="83"/>
      <c r="CY27" s="83"/>
      <c r="CZ27" s="83"/>
      <c r="DA27" s="83"/>
      <c r="DB27" s="83"/>
      <c r="DC27" s="83"/>
      <c r="DD27" s="83"/>
      <c r="DE27" s="83"/>
      <c r="DF27" s="83"/>
      <c r="DG27" s="83"/>
      <c r="DH27" s="83"/>
      <c r="DI27" s="83"/>
      <c r="DJ27" s="83"/>
      <c r="DK27" s="83"/>
      <c r="DL27" s="83"/>
      <c r="DM27" s="83"/>
      <c r="DN27" s="83"/>
      <c r="DO27" s="83"/>
      <c r="DP27" s="83"/>
      <c r="DQ27" s="83"/>
      <c r="DR27" s="83"/>
      <c r="DS27" s="83"/>
      <c r="DT27" s="83"/>
      <c r="DU27" s="83"/>
      <c r="DV27" s="83"/>
      <c r="DW27" s="83"/>
      <c r="DX27" s="83"/>
      <c r="DY27" s="83"/>
      <c r="DZ27" s="83"/>
      <c r="EA27" s="83"/>
      <c r="EB27" s="83"/>
      <c r="EC27" s="83"/>
      <c r="ED27" s="83"/>
      <c r="EE27" s="83"/>
      <c r="EF27" s="83"/>
      <c r="EG27" s="83"/>
      <c r="EH27" s="83"/>
      <c r="EI27" s="83"/>
      <c r="EJ27" s="83"/>
      <c r="EK27" s="83"/>
      <c r="EL27" s="83"/>
      <c r="EM27" s="83"/>
      <c r="EN27" s="83"/>
      <c r="EO27" s="83"/>
      <c r="EP27" s="83"/>
      <c r="EQ27" s="83"/>
      <c r="ER27" s="83"/>
      <c r="ES27" s="83"/>
      <c r="ET27" s="83"/>
      <c r="EU27" s="83"/>
      <c r="EV27" s="83"/>
      <c r="EW27" s="83"/>
      <c r="EX27" s="83"/>
      <c r="EY27" s="83"/>
      <c r="EZ27" s="83"/>
      <c r="FA27" s="83"/>
      <c r="FB27" s="83"/>
      <c r="FC27" s="83"/>
      <c r="FD27" s="83"/>
      <c r="FE27" s="83"/>
      <c r="FF27" s="83"/>
      <c r="FG27" s="83"/>
      <c r="FH27" s="83"/>
      <c r="FI27" s="83"/>
      <c r="FJ27" s="83"/>
      <c r="FK27" s="83"/>
      <c r="FL27" s="83"/>
      <c r="FM27" s="83"/>
      <c r="FN27" s="83"/>
      <c r="FO27" s="83"/>
      <c r="FP27" s="83"/>
      <c r="FQ27" s="83"/>
      <c r="FR27" s="83"/>
      <c r="FS27" s="83"/>
      <c r="FT27" s="83"/>
      <c r="FU27" s="83"/>
      <c r="FV27" s="83"/>
      <c r="FW27" s="83"/>
      <c r="FX27" s="83"/>
      <c r="FY27" s="83"/>
      <c r="FZ27" s="83"/>
      <c r="GA27" s="83"/>
      <c r="GB27" s="83"/>
      <c r="GC27" s="83"/>
      <c r="GD27" s="83"/>
      <c r="GE27" s="83"/>
      <c r="GF27" s="83"/>
      <c r="GG27" s="83"/>
      <c r="GH27" s="83"/>
      <c r="GI27" s="83"/>
      <c r="GJ27" s="83"/>
      <c r="GK27" s="83"/>
      <c r="GL27" s="83"/>
      <c r="GM27" s="83"/>
      <c r="GN27" s="83"/>
      <c r="GO27" s="83"/>
      <c r="GP27" s="83"/>
      <c r="GQ27" s="83"/>
      <c r="GR27" s="83"/>
      <c r="GS27" s="83"/>
      <c r="GT27" s="83"/>
      <c r="GU27" s="83"/>
      <c r="GV27" s="83"/>
      <c r="GW27" s="83"/>
      <c r="GX27" s="83"/>
      <c r="GY27" s="83"/>
      <c r="GZ27" s="83"/>
      <c r="HA27" s="83"/>
      <c r="HB27" s="83"/>
      <c r="HC27" s="83"/>
      <c r="HD27" s="83"/>
      <c r="HE27" s="83"/>
      <c r="HF27" s="83"/>
      <c r="HG27" s="83"/>
      <c r="HH27" s="83"/>
      <c r="HI27" s="83"/>
      <c r="HJ27" s="83"/>
      <c r="HK27" s="83"/>
      <c r="HL27" s="83"/>
      <c r="HM27" s="83"/>
      <c r="HN27" s="83"/>
      <c r="HO27" s="83"/>
      <c r="HP27" s="83"/>
      <c r="HQ27" s="83"/>
      <c r="HR27" s="83"/>
      <c r="HS27" s="83"/>
      <c r="HT27" s="83"/>
      <c r="HU27" s="83"/>
      <c r="HV27" s="83"/>
      <c r="HW27" s="83"/>
      <c r="HX27" s="83"/>
      <c r="HY27" s="83"/>
      <c r="HZ27" s="83"/>
      <c r="IA27" s="83"/>
      <c r="IB27" s="83"/>
      <c r="IC27" s="83"/>
      <c r="ID27" s="83"/>
      <c r="IE27" s="83"/>
      <c r="IF27" s="83"/>
      <c r="IG27" s="83"/>
      <c r="IH27" s="83"/>
      <c r="II27" s="83"/>
      <c r="IJ27" s="83"/>
      <c r="IK27" s="83"/>
      <c r="IL27" s="83"/>
      <c r="IM27" s="83"/>
      <c r="IN27" s="83"/>
      <c r="IO27" s="83"/>
      <c r="IP27" s="83"/>
      <c r="IQ27" s="83"/>
      <c r="IR27" s="83"/>
      <c r="IS27" s="83"/>
      <c r="IT27" s="83"/>
      <c r="IU27" s="83"/>
      <c r="IV27" s="83"/>
      <c r="IW27" s="83"/>
      <c r="IX27" s="83"/>
      <c r="IY27" s="83"/>
      <c r="IZ27" s="83"/>
      <c r="JA27" s="83"/>
      <c r="JB27" s="83"/>
      <c r="JC27" s="83"/>
      <c r="JD27" s="83"/>
      <c r="JE27" s="83"/>
      <c r="JF27" s="83"/>
      <c r="JG27" s="83"/>
      <c r="JH27" s="83"/>
      <c r="JI27" s="83"/>
      <c r="JJ27" s="83"/>
      <c r="JK27" s="83"/>
      <c r="JL27" s="83"/>
      <c r="JM27" s="83"/>
      <c r="JN27" s="83"/>
      <c r="JO27" s="83"/>
      <c r="JP27" s="83"/>
      <c r="JQ27" s="83"/>
      <c r="JR27" s="83"/>
      <c r="JS27" s="83"/>
      <c r="JT27" s="83"/>
      <c r="JU27" s="83"/>
      <c r="JV27" s="83"/>
      <c r="JW27" s="83"/>
      <c r="JX27" s="83"/>
      <c r="JY27" s="83"/>
      <c r="JZ27" s="83"/>
      <c r="KA27" s="83"/>
      <c r="KB27" s="83"/>
      <c r="KC27" s="83"/>
      <c r="KD27" s="83"/>
      <c r="KE27" s="83"/>
      <c r="KF27" s="83"/>
      <c r="KG27" s="83"/>
      <c r="KH27" s="83"/>
      <c r="KI27" s="83"/>
      <c r="KJ27" s="83"/>
      <c r="KK27" s="83"/>
      <c r="KL27" s="83"/>
      <c r="KM27" s="83"/>
      <c r="KN27" s="83"/>
      <c r="KO27" s="83"/>
      <c r="KP27" s="83"/>
      <c r="KQ27" s="83"/>
      <c r="KR27" s="83"/>
      <c r="KS27" s="83"/>
      <c r="KT27" s="83"/>
      <c r="KU27" s="83"/>
      <c r="KV27" s="83"/>
      <c r="KW27" s="83"/>
      <c r="KX27" s="83"/>
      <c r="KY27" s="83"/>
      <c r="KZ27" s="83"/>
      <c r="LA27" s="83"/>
      <c r="LB27" s="83"/>
      <c r="LC27" s="83"/>
      <c r="LD27" s="83"/>
      <c r="LE27" s="83"/>
      <c r="LF27" s="83"/>
      <c r="LG27" s="83"/>
      <c r="LH27" s="83"/>
      <c r="LI27" s="83"/>
      <c r="LJ27" s="83"/>
      <c r="LK27" s="83"/>
      <c r="LL27" s="83"/>
      <c r="LM27" s="83"/>
      <c r="LN27" s="83"/>
      <c r="LO27" s="83"/>
      <c r="LP27" s="83"/>
      <c r="LQ27" s="83"/>
      <c r="LR27" s="83"/>
      <c r="LS27" s="83"/>
      <c r="LT27" s="83"/>
      <c r="LU27" s="83"/>
      <c r="LV27" s="83"/>
      <c r="LW27" s="83"/>
      <c r="LX27" s="83"/>
      <c r="LY27" s="83"/>
      <c r="LZ27" s="83"/>
      <c r="MA27" s="83"/>
      <c r="MB27" s="83"/>
      <c r="MC27" s="83"/>
      <c r="MD27" s="83"/>
      <c r="ME27" s="83"/>
      <c r="MF27" s="83"/>
      <c r="MG27" s="83"/>
      <c r="MH27" s="83"/>
      <c r="MI27" s="83"/>
      <c r="MJ27" s="83"/>
      <c r="MK27" s="83"/>
      <c r="ML27" s="83"/>
      <c r="MM27" s="83"/>
      <c r="MN27" s="83"/>
      <c r="MO27" s="83"/>
      <c r="MP27" s="83"/>
      <c r="MQ27" s="83"/>
      <c r="MR27" s="83"/>
      <c r="MS27" s="83"/>
      <c r="MT27" s="83"/>
      <c r="MU27" s="83"/>
      <c r="MV27" s="83"/>
      <c r="MW27" s="83"/>
      <c r="MX27" s="83"/>
      <c r="MY27" s="83"/>
      <c r="MZ27" s="83"/>
      <c r="NA27" s="83"/>
      <c r="NB27" s="83"/>
      <c r="NC27" s="83"/>
      <c r="ND27" s="83"/>
      <c r="NE27" s="83"/>
      <c r="NF27" s="83"/>
      <c r="NG27" s="83"/>
      <c r="NH27" s="83"/>
      <c r="NI27" s="83"/>
      <c r="NJ27" s="83"/>
      <c r="NK27" s="83"/>
      <c r="NL27" s="83"/>
      <c r="NM27" s="83"/>
      <c r="NN27" s="83"/>
      <c r="NO27" s="83"/>
      <c r="NP27" s="83"/>
      <c r="NQ27" s="83"/>
      <c r="NR27" s="83"/>
    </row>
    <row r="28" spans="1:382" x14ac:dyDescent="0.25">
      <c r="B28" s="173" t="s">
        <v>41</v>
      </c>
      <c r="C28" s="174" t="s">
        <v>154</v>
      </c>
      <c r="D28" s="174">
        <v>83</v>
      </c>
      <c r="E28" s="174"/>
      <c r="F28" s="174">
        <v>83</v>
      </c>
      <c r="G28" s="174"/>
      <c r="H28" s="175">
        <v>216</v>
      </c>
      <c r="I28" s="175">
        <f t="shared" si="0"/>
        <v>17928</v>
      </c>
    </row>
    <row r="29" spans="1:382" x14ac:dyDescent="0.25">
      <c r="B29" s="50" t="s">
        <v>42</v>
      </c>
      <c r="C29" s="86" t="s">
        <v>154</v>
      </c>
      <c r="D29" s="86">
        <v>62</v>
      </c>
      <c r="E29" s="86"/>
      <c r="F29" s="86">
        <v>62</v>
      </c>
      <c r="G29" s="86"/>
      <c r="H29" s="87">
        <v>132</v>
      </c>
      <c r="I29" s="87">
        <f t="shared" si="0"/>
        <v>8184</v>
      </c>
    </row>
    <row r="30" spans="1:382" x14ac:dyDescent="0.25">
      <c r="B30" s="50" t="s">
        <v>43</v>
      </c>
      <c r="C30" s="86" t="s">
        <v>154</v>
      </c>
      <c r="D30" s="86">
        <v>58</v>
      </c>
      <c r="E30" s="86"/>
      <c r="F30" s="86">
        <v>48</v>
      </c>
      <c r="G30" s="86">
        <v>10</v>
      </c>
      <c r="H30" s="87">
        <v>124</v>
      </c>
      <c r="I30" s="87">
        <f t="shared" si="0"/>
        <v>5952</v>
      </c>
    </row>
    <row r="31" spans="1:382" x14ac:dyDescent="0.25">
      <c r="B31" s="50" t="s">
        <v>44</v>
      </c>
      <c r="C31" s="86" t="s">
        <v>154</v>
      </c>
      <c r="D31" s="86">
        <v>16</v>
      </c>
      <c r="E31" s="86"/>
      <c r="F31" s="86">
        <v>16</v>
      </c>
      <c r="G31" s="86"/>
      <c r="H31" s="87">
        <v>81</v>
      </c>
      <c r="I31" s="87">
        <f t="shared" si="0"/>
        <v>1296</v>
      </c>
    </row>
    <row r="32" spans="1:382" x14ac:dyDescent="0.25">
      <c r="B32" s="50" t="s">
        <v>206</v>
      </c>
      <c r="C32" s="86" t="s">
        <v>154</v>
      </c>
      <c r="D32" s="86">
        <v>365</v>
      </c>
      <c r="E32" s="86"/>
      <c r="F32" s="86">
        <v>319</v>
      </c>
      <c r="G32" s="86">
        <v>46</v>
      </c>
      <c r="H32" s="87">
        <v>110</v>
      </c>
      <c r="I32" s="87">
        <f t="shared" si="0"/>
        <v>35090</v>
      </c>
    </row>
    <row r="33" spans="2:9" x14ac:dyDescent="0.25">
      <c r="B33" s="50" t="s">
        <v>178</v>
      </c>
      <c r="C33" s="86" t="s">
        <v>154</v>
      </c>
      <c r="D33" s="86">
        <v>425</v>
      </c>
      <c r="E33" s="86"/>
      <c r="F33" s="86">
        <v>425</v>
      </c>
      <c r="G33" s="86"/>
      <c r="H33" s="87">
        <v>150</v>
      </c>
      <c r="I33" s="87">
        <f t="shared" si="0"/>
        <v>63750</v>
      </c>
    </row>
    <row r="34" spans="2:9" x14ac:dyDescent="0.25">
      <c r="B34" s="50" t="s">
        <v>48</v>
      </c>
      <c r="C34" s="86" t="s">
        <v>154</v>
      </c>
      <c r="D34" s="86">
        <v>44</v>
      </c>
      <c r="E34" s="86"/>
      <c r="F34" s="86">
        <v>34</v>
      </c>
      <c r="G34" s="86">
        <v>10</v>
      </c>
      <c r="H34" s="87">
        <v>80</v>
      </c>
      <c r="I34" s="87">
        <f t="shared" si="0"/>
        <v>2720</v>
      </c>
    </row>
    <row r="35" spans="2:9" x14ac:dyDescent="0.25">
      <c r="B35" s="50" t="s">
        <v>49</v>
      </c>
      <c r="C35" s="86" t="s">
        <v>154</v>
      </c>
      <c r="D35" s="86">
        <v>46</v>
      </c>
      <c r="E35" s="86"/>
      <c r="F35" s="86">
        <v>0</v>
      </c>
      <c r="G35" s="86"/>
      <c r="H35" s="87">
        <v>90</v>
      </c>
      <c r="I35" s="87">
        <f t="shared" si="0"/>
        <v>0</v>
      </c>
    </row>
    <row r="36" spans="2:9" ht="25.5" x14ac:dyDescent="0.25">
      <c r="B36" s="50" t="s">
        <v>317</v>
      </c>
      <c r="C36" s="86" t="s">
        <v>165</v>
      </c>
      <c r="D36" s="86">
        <v>37</v>
      </c>
      <c r="E36" s="86"/>
      <c r="F36" s="86">
        <v>34</v>
      </c>
      <c r="G36" s="86">
        <v>3</v>
      </c>
      <c r="H36" s="87">
        <v>150</v>
      </c>
      <c r="I36" s="87">
        <f t="shared" si="0"/>
        <v>5100</v>
      </c>
    </row>
    <row r="37" spans="2:9" x14ac:dyDescent="0.25">
      <c r="B37" s="50" t="s">
        <v>50</v>
      </c>
      <c r="C37" s="86" t="s">
        <v>154</v>
      </c>
      <c r="D37" s="86">
        <v>55</v>
      </c>
      <c r="E37" s="86"/>
      <c r="F37" s="86">
        <f t="shared" si="1"/>
        <v>55</v>
      </c>
      <c r="G37" s="86"/>
      <c r="H37" s="87">
        <v>150</v>
      </c>
      <c r="I37" s="87">
        <f t="shared" si="0"/>
        <v>8250</v>
      </c>
    </row>
    <row r="38" spans="2:9" x14ac:dyDescent="0.25">
      <c r="B38" s="50" t="s">
        <v>51</v>
      </c>
      <c r="C38" s="86" t="s">
        <v>154</v>
      </c>
      <c r="D38" s="86">
        <v>6</v>
      </c>
      <c r="E38" s="86"/>
      <c r="F38" s="86">
        <f t="shared" si="1"/>
        <v>6</v>
      </c>
      <c r="G38" s="86"/>
      <c r="H38" s="87">
        <v>135</v>
      </c>
      <c r="I38" s="87">
        <f t="shared" si="0"/>
        <v>810</v>
      </c>
    </row>
    <row r="39" spans="2:9" x14ac:dyDescent="0.25">
      <c r="B39" s="50" t="s">
        <v>97</v>
      </c>
      <c r="C39" s="86" t="s">
        <v>154</v>
      </c>
      <c r="D39" s="86">
        <v>11</v>
      </c>
      <c r="E39" s="86"/>
      <c r="F39" s="86">
        <f t="shared" si="1"/>
        <v>11</v>
      </c>
      <c r="G39" s="86"/>
      <c r="H39" s="87">
        <v>125</v>
      </c>
      <c r="I39" s="87">
        <f t="shared" si="0"/>
        <v>1375</v>
      </c>
    </row>
    <row r="40" spans="2:9" x14ac:dyDescent="0.25">
      <c r="B40" s="50" t="s">
        <v>98</v>
      </c>
      <c r="C40" s="86" t="s">
        <v>154</v>
      </c>
      <c r="D40" s="86">
        <v>90</v>
      </c>
      <c r="E40" s="86"/>
      <c r="F40" s="86">
        <f t="shared" si="1"/>
        <v>90</v>
      </c>
      <c r="G40" s="86"/>
      <c r="H40" s="87">
        <v>130</v>
      </c>
      <c r="I40" s="87">
        <f t="shared" si="0"/>
        <v>11700</v>
      </c>
    </row>
    <row r="41" spans="2:9" x14ac:dyDescent="0.25">
      <c r="B41" s="50" t="s">
        <v>99</v>
      </c>
      <c r="C41" s="86" t="s">
        <v>154</v>
      </c>
      <c r="D41" s="86">
        <v>76</v>
      </c>
      <c r="E41" s="86"/>
      <c r="F41" s="86">
        <v>76</v>
      </c>
      <c r="G41" s="86"/>
      <c r="H41" s="87">
        <v>124</v>
      </c>
      <c r="I41" s="87">
        <f t="shared" si="0"/>
        <v>9424</v>
      </c>
    </row>
    <row r="42" spans="2:9" x14ac:dyDescent="0.25">
      <c r="B42" s="50" t="s">
        <v>100</v>
      </c>
      <c r="C42" s="86" t="s">
        <v>154</v>
      </c>
      <c r="D42" s="86">
        <v>15</v>
      </c>
      <c r="E42" s="86"/>
      <c r="F42" s="86">
        <f t="shared" si="1"/>
        <v>15</v>
      </c>
      <c r="G42" s="86"/>
      <c r="H42" s="87">
        <v>125</v>
      </c>
      <c r="I42" s="87">
        <f t="shared" si="0"/>
        <v>1875</v>
      </c>
    </row>
    <row r="43" spans="2:9" x14ac:dyDescent="0.25">
      <c r="B43" s="50" t="s">
        <v>101</v>
      </c>
      <c r="C43" s="86" t="s">
        <v>154</v>
      </c>
      <c r="D43" s="86">
        <v>92</v>
      </c>
      <c r="E43" s="86"/>
      <c r="F43" s="86">
        <f t="shared" si="1"/>
        <v>92</v>
      </c>
      <c r="G43" s="86"/>
      <c r="H43" s="87">
        <v>130</v>
      </c>
      <c r="I43" s="87">
        <f t="shared" si="0"/>
        <v>11960</v>
      </c>
    </row>
    <row r="44" spans="2:9" x14ac:dyDescent="0.25">
      <c r="B44" s="50" t="s">
        <v>102</v>
      </c>
      <c r="C44" s="86" t="s">
        <v>154</v>
      </c>
      <c r="D44" s="86">
        <v>137</v>
      </c>
      <c r="E44" s="86"/>
      <c r="F44" s="86">
        <f t="shared" si="1"/>
        <v>137</v>
      </c>
      <c r="G44" s="86"/>
      <c r="H44" s="87">
        <v>125</v>
      </c>
      <c r="I44" s="87">
        <f t="shared" si="0"/>
        <v>17125</v>
      </c>
    </row>
    <row r="45" spans="2:9" x14ac:dyDescent="0.25">
      <c r="B45" s="50" t="s">
        <v>103</v>
      </c>
      <c r="C45" s="86" t="s">
        <v>154</v>
      </c>
      <c r="D45" s="86">
        <v>85</v>
      </c>
      <c r="E45" s="86"/>
      <c r="F45" s="86">
        <f t="shared" si="1"/>
        <v>85</v>
      </c>
      <c r="G45" s="86"/>
      <c r="H45" s="87">
        <v>130</v>
      </c>
      <c r="I45" s="87">
        <f t="shared" si="0"/>
        <v>11050</v>
      </c>
    </row>
    <row r="46" spans="2:9" x14ac:dyDescent="0.25">
      <c r="B46" s="50" t="s">
        <v>104</v>
      </c>
      <c r="C46" s="86" t="s">
        <v>154</v>
      </c>
      <c r="D46" s="86">
        <v>122</v>
      </c>
      <c r="E46" s="86"/>
      <c r="F46" s="86">
        <v>119</v>
      </c>
      <c r="G46" s="86">
        <v>3</v>
      </c>
      <c r="H46" s="87">
        <v>130</v>
      </c>
      <c r="I46" s="87">
        <f t="shared" si="0"/>
        <v>15470</v>
      </c>
    </row>
    <row r="47" spans="2:9" x14ac:dyDescent="0.25">
      <c r="B47" s="50" t="s">
        <v>105</v>
      </c>
      <c r="C47" s="86" t="s">
        <v>154</v>
      </c>
      <c r="D47" s="86">
        <v>98</v>
      </c>
      <c r="E47" s="86"/>
      <c r="F47" s="86">
        <f t="shared" si="1"/>
        <v>98</v>
      </c>
      <c r="G47" s="86"/>
      <c r="H47" s="86">
        <v>130</v>
      </c>
      <c r="I47" s="87">
        <f t="shared" si="0"/>
        <v>12740</v>
      </c>
    </row>
    <row r="48" spans="2:9" x14ac:dyDescent="0.25">
      <c r="B48" s="50" t="s">
        <v>106</v>
      </c>
      <c r="C48" s="86" t="s">
        <v>154</v>
      </c>
      <c r="D48" s="86">
        <v>90</v>
      </c>
      <c r="E48" s="86"/>
      <c r="F48" s="86">
        <f t="shared" si="1"/>
        <v>90</v>
      </c>
      <c r="G48" s="86"/>
      <c r="H48" s="86">
        <v>130</v>
      </c>
      <c r="I48" s="87">
        <f t="shared" ref="I48:I79" si="2">+H48*F48</f>
        <v>11700</v>
      </c>
    </row>
    <row r="49" spans="2:9" x14ac:dyDescent="0.25">
      <c r="B49" s="50" t="s">
        <v>107</v>
      </c>
      <c r="C49" s="86" t="s">
        <v>154</v>
      </c>
      <c r="D49" s="86">
        <v>80</v>
      </c>
      <c r="E49" s="86"/>
      <c r="F49" s="86">
        <f t="shared" si="1"/>
        <v>80</v>
      </c>
      <c r="G49" s="86"/>
      <c r="H49" s="86">
        <v>130</v>
      </c>
      <c r="I49" s="87">
        <f t="shared" si="2"/>
        <v>10400</v>
      </c>
    </row>
    <row r="50" spans="2:9" x14ac:dyDescent="0.25">
      <c r="B50" s="50" t="s">
        <v>108</v>
      </c>
      <c r="C50" s="86" t="s">
        <v>154</v>
      </c>
      <c r="D50" s="86">
        <v>42</v>
      </c>
      <c r="E50" s="86"/>
      <c r="F50" s="86">
        <f t="shared" si="1"/>
        <v>42</v>
      </c>
      <c r="G50" s="86"/>
      <c r="H50" s="86">
        <v>130</v>
      </c>
      <c r="I50" s="87">
        <f t="shared" si="2"/>
        <v>5460</v>
      </c>
    </row>
    <row r="51" spans="2:9" x14ac:dyDescent="0.25">
      <c r="B51" s="50" t="s">
        <v>109</v>
      </c>
      <c r="C51" s="86" t="s">
        <v>154</v>
      </c>
      <c r="D51" s="86">
        <v>115</v>
      </c>
      <c r="E51" s="86"/>
      <c r="F51" s="86">
        <v>115</v>
      </c>
      <c r="G51" s="86"/>
      <c r="H51" s="86">
        <v>90</v>
      </c>
      <c r="I51" s="87">
        <f t="shared" si="2"/>
        <v>10350</v>
      </c>
    </row>
    <row r="52" spans="2:9" x14ac:dyDescent="0.25">
      <c r="B52" s="50" t="s">
        <v>110</v>
      </c>
      <c r="C52" s="86" t="s">
        <v>154</v>
      </c>
      <c r="D52" s="86">
        <v>10</v>
      </c>
      <c r="E52" s="86"/>
      <c r="F52" s="86">
        <f t="shared" si="1"/>
        <v>10</v>
      </c>
      <c r="G52" s="86"/>
      <c r="H52" s="86">
        <v>125</v>
      </c>
      <c r="I52" s="87">
        <f t="shared" si="2"/>
        <v>1250</v>
      </c>
    </row>
    <row r="53" spans="2:9" x14ac:dyDescent="0.25">
      <c r="B53" s="50" t="s">
        <v>111</v>
      </c>
      <c r="C53" s="86" t="s">
        <v>154</v>
      </c>
      <c r="D53" s="86">
        <v>123</v>
      </c>
      <c r="E53" s="86"/>
      <c r="F53" s="86">
        <f t="shared" si="1"/>
        <v>123</v>
      </c>
      <c r="G53" s="86"/>
      <c r="H53" s="86">
        <v>150</v>
      </c>
      <c r="I53" s="87">
        <f t="shared" si="2"/>
        <v>18450</v>
      </c>
    </row>
    <row r="54" spans="2:9" x14ac:dyDescent="0.25">
      <c r="B54" s="50" t="s">
        <v>112</v>
      </c>
      <c r="C54" s="86" t="s">
        <v>154</v>
      </c>
      <c r="D54" s="86">
        <v>75</v>
      </c>
      <c r="E54" s="86"/>
      <c r="F54" s="86">
        <f t="shared" si="1"/>
        <v>75</v>
      </c>
      <c r="G54" s="86"/>
      <c r="H54" s="86">
        <v>200</v>
      </c>
      <c r="I54" s="87">
        <f t="shared" si="2"/>
        <v>15000</v>
      </c>
    </row>
    <row r="55" spans="2:9" x14ac:dyDescent="0.25">
      <c r="B55" s="50" t="s">
        <v>263</v>
      </c>
      <c r="C55" s="86" t="s">
        <v>154</v>
      </c>
      <c r="D55" s="86">
        <v>74</v>
      </c>
      <c r="E55" s="86"/>
      <c r="F55" s="86">
        <f t="shared" si="1"/>
        <v>74</v>
      </c>
      <c r="G55" s="86"/>
      <c r="H55" s="86">
        <v>120</v>
      </c>
      <c r="I55" s="87">
        <f t="shared" si="2"/>
        <v>8880</v>
      </c>
    </row>
    <row r="56" spans="2:9" x14ac:dyDescent="0.25">
      <c r="B56" s="50" t="s">
        <v>113</v>
      </c>
      <c r="C56" s="86" t="s">
        <v>154</v>
      </c>
      <c r="D56" s="86">
        <v>87</v>
      </c>
      <c r="E56" s="86"/>
      <c r="F56" s="86">
        <f t="shared" si="1"/>
        <v>87</v>
      </c>
      <c r="G56" s="86"/>
      <c r="H56" s="86">
        <v>140</v>
      </c>
      <c r="I56" s="87">
        <f t="shared" si="2"/>
        <v>12180</v>
      </c>
    </row>
    <row r="57" spans="2:9" x14ac:dyDescent="0.25">
      <c r="B57" s="50" t="s">
        <v>114</v>
      </c>
      <c r="C57" s="86" t="s">
        <v>165</v>
      </c>
      <c r="D57" s="86">
        <v>80</v>
      </c>
      <c r="E57" s="86"/>
      <c r="F57" s="86">
        <v>80</v>
      </c>
      <c r="G57" s="86"/>
      <c r="H57" s="86">
        <v>140</v>
      </c>
      <c r="I57" s="87">
        <f t="shared" si="2"/>
        <v>11200</v>
      </c>
    </row>
    <row r="58" spans="2:9" x14ac:dyDescent="0.25">
      <c r="B58" s="50" t="s">
        <v>115</v>
      </c>
      <c r="C58" s="86" t="s">
        <v>154</v>
      </c>
      <c r="D58" s="86">
        <v>81</v>
      </c>
      <c r="E58" s="86"/>
      <c r="F58" s="86">
        <v>81</v>
      </c>
      <c r="G58" s="86"/>
      <c r="H58" s="86">
        <v>130</v>
      </c>
      <c r="I58" s="87">
        <f t="shared" si="2"/>
        <v>10530</v>
      </c>
    </row>
    <row r="59" spans="2:9" x14ac:dyDescent="0.25">
      <c r="B59" s="50" t="s">
        <v>116</v>
      </c>
      <c r="C59" s="86" t="s">
        <v>154</v>
      </c>
      <c r="D59" s="86">
        <v>250</v>
      </c>
      <c r="E59" s="86"/>
      <c r="F59" s="86">
        <v>114</v>
      </c>
      <c r="G59" s="86">
        <v>136</v>
      </c>
      <c r="H59" s="86">
        <v>110</v>
      </c>
      <c r="I59" s="87">
        <f t="shared" si="2"/>
        <v>12540</v>
      </c>
    </row>
    <row r="60" spans="2:9" x14ac:dyDescent="0.25">
      <c r="B60" s="50" t="s">
        <v>117</v>
      </c>
      <c r="C60" s="86" t="s">
        <v>154</v>
      </c>
      <c r="D60" s="86">
        <v>40</v>
      </c>
      <c r="E60" s="86"/>
      <c r="F60" s="86">
        <v>40</v>
      </c>
      <c r="G60" s="86"/>
      <c r="H60" s="86">
        <v>150</v>
      </c>
      <c r="I60" s="87">
        <f t="shared" si="2"/>
        <v>6000</v>
      </c>
    </row>
    <row r="61" spans="2:9" x14ac:dyDescent="0.25">
      <c r="B61" s="86" t="s">
        <v>118</v>
      </c>
      <c r="C61" s="176" t="s">
        <v>154</v>
      </c>
      <c r="D61" s="86">
        <v>0</v>
      </c>
      <c r="E61" s="86"/>
      <c r="F61" s="86">
        <v>0</v>
      </c>
      <c r="G61" s="86"/>
      <c r="H61" s="86">
        <v>150</v>
      </c>
      <c r="I61" s="87">
        <f t="shared" si="2"/>
        <v>0</v>
      </c>
    </row>
    <row r="62" spans="2:9" x14ac:dyDescent="0.25">
      <c r="B62" s="50" t="s">
        <v>119</v>
      </c>
      <c r="C62" s="86" t="s">
        <v>154</v>
      </c>
      <c r="D62" s="86">
        <v>100</v>
      </c>
      <c r="E62" s="86"/>
      <c r="F62" s="86">
        <f t="shared" si="1"/>
        <v>100</v>
      </c>
      <c r="G62" s="86"/>
      <c r="H62" s="86">
        <v>150</v>
      </c>
      <c r="I62" s="87">
        <f t="shared" si="2"/>
        <v>15000</v>
      </c>
    </row>
    <row r="63" spans="2:9" x14ac:dyDescent="0.25">
      <c r="B63" s="50" t="s">
        <v>120</v>
      </c>
      <c r="C63" s="86" t="s">
        <v>154</v>
      </c>
      <c r="D63" s="86">
        <v>20</v>
      </c>
      <c r="E63" s="86"/>
      <c r="F63" s="86">
        <v>20</v>
      </c>
      <c r="G63" s="86"/>
      <c r="H63" s="86">
        <v>150</v>
      </c>
      <c r="I63" s="87">
        <f t="shared" si="2"/>
        <v>3000</v>
      </c>
    </row>
    <row r="64" spans="2:9" x14ac:dyDescent="0.25">
      <c r="B64" s="50" t="s">
        <v>121</v>
      </c>
      <c r="C64" s="86" t="s">
        <v>154</v>
      </c>
      <c r="D64" s="86">
        <v>62</v>
      </c>
      <c r="E64" s="86"/>
      <c r="F64" s="86">
        <f t="shared" si="1"/>
        <v>62</v>
      </c>
      <c r="G64" s="86"/>
      <c r="H64" s="86">
        <v>180</v>
      </c>
      <c r="I64" s="87">
        <f t="shared" si="2"/>
        <v>11160</v>
      </c>
    </row>
    <row r="65" spans="2:9" x14ac:dyDescent="0.25">
      <c r="B65" s="50" t="s">
        <v>122</v>
      </c>
      <c r="C65" s="86" t="s">
        <v>154</v>
      </c>
      <c r="D65" s="86">
        <v>63</v>
      </c>
      <c r="E65" s="86"/>
      <c r="F65" s="86">
        <v>58</v>
      </c>
      <c r="G65" s="86">
        <v>5</v>
      </c>
      <c r="H65" s="86">
        <v>130</v>
      </c>
      <c r="I65" s="87">
        <f t="shared" si="2"/>
        <v>7540</v>
      </c>
    </row>
    <row r="66" spans="2:9" x14ac:dyDescent="0.25">
      <c r="B66" s="50" t="s">
        <v>123</v>
      </c>
      <c r="C66" s="86" t="s">
        <v>154</v>
      </c>
      <c r="D66" s="86">
        <v>170</v>
      </c>
      <c r="E66" s="86"/>
      <c r="F66" s="86">
        <v>170</v>
      </c>
      <c r="G66" s="86"/>
      <c r="H66" s="86">
        <v>110</v>
      </c>
      <c r="I66" s="87">
        <f t="shared" si="2"/>
        <v>18700</v>
      </c>
    </row>
    <row r="67" spans="2:9" x14ac:dyDescent="0.25">
      <c r="B67" s="50" t="s">
        <v>124</v>
      </c>
      <c r="C67" s="86" t="s">
        <v>154</v>
      </c>
      <c r="D67" s="86">
        <v>132</v>
      </c>
      <c r="E67" s="86"/>
      <c r="F67" s="86">
        <v>132</v>
      </c>
      <c r="G67" s="86"/>
      <c r="H67" s="86">
        <v>130</v>
      </c>
      <c r="I67" s="87">
        <f t="shared" si="2"/>
        <v>17160</v>
      </c>
    </row>
    <row r="68" spans="2:9" x14ac:dyDescent="0.25">
      <c r="B68" s="50" t="s">
        <v>125</v>
      </c>
      <c r="C68" s="86" t="s">
        <v>154</v>
      </c>
      <c r="D68" s="86">
        <v>72</v>
      </c>
      <c r="E68" s="86"/>
      <c r="F68" s="86">
        <v>72</v>
      </c>
      <c r="G68" s="86"/>
      <c r="H68" s="86">
        <v>140</v>
      </c>
      <c r="I68" s="87">
        <f t="shared" si="2"/>
        <v>10080</v>
      </c>
    </row>
    <row r="69" spans="2:9" x14ac:dyDescent="0.25">
      <c r="B69" s="50" t="s">
        <v>126</v>
      </c>
      <c r="C69" s="86" t="s">
        <v>154</v>
      </c>
      <c r="D69" s="86">
        <v>56</v>
      </c>
      <c r="E69" s="86"/>
      <c r="F69" s="86">
        <v>26</v>
      </c>
      <c r="G69" s="86">
        <v>25</v>
      </c>
      <c r="H69" s="86">
        <v>140</v>
      </c>
      <c r="I69" s="87">
        <f t="shared" si="2"/>
        <v>3640</v>
      </c>
    </row>
    <row r="70" spans="2:9" x14ac:dyDescent="0.25">
      <c r="B70" s="50" t="s">
        <v>127</v>
      </c>
      <c r="C70" s="86" t="s">
        <v>154</v>
      </c>
      <c r="D70" s="86">
        <v>56</v>
      </c>
      <c r="E70" s="86"/>
      <c r="F70" s="86">
        <v>56</v>
      </c>
      <c r="G70" s="86"/>
      <c r="H70" s="86">
        <v>130</v>
      </c>
      <c r="I70" s="87">
        <f t="shared" si="2"/>
        <v>7280</v>
      </c>
    </row>
    <row r="71" spans="2:9" x14ac:dyDescent="0.25">
      <c r="B71" s="50" t="s">
        <v>128</v>
      </c>
      <c r="C71" s="86" t="s">
        <v>154</v>
      </c>
      <c r="D71" s="86">
        <v>56</v>
      </c>
      <c r="E71" s="86"/>
      <c r="F71" s="86">
        <v>56</v>
      </c>
      <c r="G71" s="86"/>
      <c r="H71" s="86">
        <v>130</v>
      </c>
      <c r="I71" s="87">
        <f t="shared" si="2"/>
        <v>7280</v>
      </c>
    </row>
    <row r="72" spans="2:9" x14ac:dyDescent="0.25">
      <c r="B72" s="50" t="s">
        <v>129</v>
      </c>
      <c r="C72" s="86" t="s">
        <v>154</v>
      </c>
      <c r="D72" s="86">
        <v>71</v>
      </c>
      <c r="E72" s="86"/>
      <c r="F72" s="86">
        <v>71</v>
      </c>
      <c r="G72" s="86"/>
      <c r="H72" s="86">
        <v>130</v>
      </c>
      <c r="I72" s="87">
        <f t="shared" si="2"/>
        <v>9230</v>
      </c>
    </row>
    <row r="73" spans="2:9" x14ac:dyDescent="0.25">
      <c r="B73" s="50" t="s">
        <v>130</v>
      </c>
      <c r="C73" s="86" t="s">
        <v>154</v>
      </c>
      <c r="D73" s="86">
        <v>50</v>
      </c>
      <c r="E73" s="86"/>
      <c r="F73" s="86">
        <v>50</v>
      </c>
      <c r="G73" s="86"/>
      <c r="H73" s="86">
        <v>130</v>
      </c>
      <c r="I73" s="87">
        <f t="shared" si="2"/>
        <v>6500</v>
      </c>
    </row>
    <row r="74" spans="2:9" x14ac:dyDescent="0.25">
      <c r="B74" s="50" t="s">
        <v>131</v>
      </c>
      <c r="C74" s="86" t="s">
        <v>154</v>
      </c>
      <c r="D74" s="86">
        <v>73</v>
      </c>
      <c r="E74" s="86"/>
      <c r="F74" s="86">
        <v>73</v>
      </c>
      <c r="G74" s="86"/>
      <c r="H74" s="86">
        <v>132</v>
      </c>
      <c r="I74" s="87">
        <f t="shared" si="2"/>
        <v>9636</v>
      </c>
    </row>
    <row r="75" spans="2:9" x14ac:dyDescent="0.25">
      <c r="B75" s="50" t="s">
        <v>132</v>
      </c>
      <c r="C75" s="86" t="s">
        <v>154</v>
      </c>
      <c r="D75" s="86">
        <v>81</v>
      </c>
      <c r="E75" s="86"/>
      <c r="F75" s="86">
        <v>81</v>
      </c>
      <c r="G75" s="86"/>
      <c r="H75" s="86">
        <v>132</v>
      </c>
      <c r="I75" s="87">
        <f t="shared" si="2"/>
        <v>10692</v>
      </c>
    </row>
    <row r="76" spans="2:9" x14ac:dyDescent="0.25">
      <c r="B76" s="50" t="s">
        <v>133</v>
      </c>
      <c r="C76" s="86" t="s">
        <v>154</v>
      </c>
      <c r="D76" s="86">
        <v>81</v>
      </c>
      <c r="E76" s="86"/>
      <c r="F76" s="86">
        <v>81</v>
      </c>
      <c r="G76" s="86"/>
      <c r="H76" s="86">
        <v>124</v>
      </c>
      <c r="I76" s="87">
        <f t="shared" si="2"/>
        <v>10044</v>
      </c>
    </row>
    <row r="77" spans="2:9" x14ac:dyDescent="0.25">
      <c r="B77" s="50" t="s">
        <v>134</v>
      </c>
      <c r="C77" s="86" t="s">
        <v>154</v>
      </c>
      <c r="D77" s="86">
        <v>79</v>
      </c>
      <c r="E77" s="86"/>
      <c r="F77" s="86">
        <v>79</v>
      </c>
      <c r="G77" s="86"/>
      <c r="H77" s="86">
        <v>135</v>
      </c>
      <c r="I77" s="87">
        <f t="shared" si="2"/>
        <v>10665</v>
      </c>
    </row>
    <row r="78" spans="2:9" x14ac:dyDescent="0.25">
      <c r="B78" s="50" t="s">
        <v>135</v>
      </c>
      <c r="C78" s="86" t="s">
        <v>154</v>
      </c>
      <c r="D78" s="86">
        <v>29</v>
      </c>
      <c r="E78" s="86"/>
      <c r="F78" s="86">
        <v>29</v>
      </c>
      <c r="G78" s="86"/>
      <c r="H78" s="86">
        <v>124</v>
      </c>
      <c r="I78" s="87">
        <f t="shared" si="2"/>
        <v>3596</v>
      </c>
    </row>
    <row r="79" spans="2:9" x14ac:dyDescent="0.25">
      <c r="B79" s="50" t="s">
        <v>136</v>
      </c>
      <c r="C79" s="86" t="s">
        <v>154</v>
      </c>
      <c r="D79" s="86">
        <v>56</v>
      </c>
      <c r="E79" s="86"/>
      <c r="F79" s="86">
        <v>56</v>
      </c>
      <c r="G79" s="86"/>
      <c r="H79" s="86">
        <v>135</v>
      </c>
      <c r="I79" s="87">
        <f t="shared" si="2"/>
        <v>7560</v>
      </c>
    </row>
    <row r="80" spans="2:9" x14ac:dyDescent="0.25">
      <c r="B80" s="50" t="s">
        <v>137</v>
      </c>
      <c r="C80" s="86" t="s">
        <v>154</v>
      </c>
      <c r="D80" s="86">
        <v>93</v>
      </c>
      <c r="E80" s="86"/>
      <c r="F80" s="86">
        <f t="shared" ref="F80:F99" si="3">+D80-G80</f>
        <v>93</v>
      </c>
      <c r="G80" s="86"/>
      <c r="H80" s="86">
        <v>132</v>
      </c>
      <c r="I80" s="87">
        <f t="shared" ref="I80:I84" si="4">+H80*F80</f>
        <v>12276</v>
      </c>
    </row>
    <row r="81" spans="2:9" ht="25.5" x14ac:dyDescent="0.25">
      <c r="B81" s="50" t="s">
        <v>138</v>
      </c>
      <c r="C81" s="86" t="s">
        <v>154</v>
      </c>
      <c r="D81" s="86">
        <v>100</v>
      </c>
      <c r="E81" s="86">
        <v>300</v>
      </c>
      <c r="F81" s="86">
        <v>394</v>
      </c>
      <c r="G81" s="86">
        <v>6</v>
      </c>
      <c r="H81" s="86">
        <v>145</v>
      </c>
      <c r="I81" s="87">
        <f t="shared" si="4"/>
        <v>57130</v>
      </c>
    </row>
    <row r="82" spans="2:9" ht="25.5" x14ac:dyDescent="0.25">
      <c r="B82" s="50" t="s">
        <v>139</v>
      </c>
      <c r="C82" s="86" t="s">
        <v>154</v>
      </c>
      <c r="D82" s="86">
        <v>80</v>
      </c>
      <c r="E82" s="86"/>
      <c r="F82" s="86">
        <v>80</v>
      </c>
      <c r="G82" s="86"/>
      <c r="H82" s="86">
        <v>132</v>
      </c>
      <c r="I82" s="87">
        <f t="shared" si="4"/>
        <v>10560</v>
      </c>
    </row>
    <row r="83" spans="2:9" x14ac:dyDescent="0.25">
      <c r="B83" s="50" t="s">
        <v>140</v>
      </c>
      <c r="C83" s="86" t="s">
        <v>154</v>
      </c>
      <c r="D83" s="86">
        <v>97</v>
      </c>
      <c r="E83" s="86"/>
      <c r="F83" s="86">
        <f t="shared" si="3"/>
        <v>97</v>
      </c>
      <c r="G83" s="86"/>
      <c r="H83" s="86">
        <v>132</v>
      </c>
      <c r="I83" s="87">
        <f t="shared" si="4"/>
        <v>12804</v>
      </c>
    </row>
    <row r="84" spans="2:9" x14ac:dyDescent="0.25">
      <c r="B84" s="50" t="s">
        <v>141</v>
      </c>
      <c r="C84" s="86" t="s">
        <v>154</v>
      </c>
      <c r="D84" s="86">
        <v>98</v>
      </c>
      <c r="E84" s="86"/>
      <c r="F84" s="86">
        <f t="shared" si="3"/>
        <v>98</v>
      </c>
      <c r="G84" s="86"/>
      <c r="H84" s="86">
        <v>132</v>
      </c>
      <c r="I84" s="87">
        <f t="shared" si="4"/>
        <v>12936</v>
      </c>
    </row>
    <row r="85" spans="2:9" x14ac:dyDescent="0.25">
      <c r="B85" s="50" t="s">
        <v>142</v>
      </c>
      <c r="C85" s="86" t="s">
        <v>154</v>
      </c>
      <c r="D85" s="86">
        <v>958</v>
      </c>
      <c r="E85" s="86"/>
      <c r="F85" s="86">
        <v>958</v>
      </c>
      <c r="G85" s="86"/>
      <c r="H85" s="86">
        <v>132</v>
      </c>
      <c r="I85" s="87">
        <f>F85*H85</f>
        <v>126456</v>
      </c>
    </row>
    <row r="86" spans="2:9" ht="25.5" x14ac:dyDescent="0.25">
      <c r="B86" s="50" t="s">
        <v>143</v>
      </c>
      <c r="C86" s="86" t="s">
        <v>154</v>
      </c>
      <c r="D86" s="86">
        <v>98</v>
      </c>
      <c r="E86" s="86"/>
      <c r="F86" s="86">
        <f t="shared" si="3"/>
        <v>98</v>
      </c>
      <c r="G86" s="86"/>
      <c r="H86" s="86">
        <v>132</v>
      </c>
      <c r="I86" s="87">
        <f>+H86*F86</f>
        <v>12936</v>
      </c>
    </row>
    <row r="87" spans="2:9" x14ac:dyDescent="0.25">
      <c r="B87" s="50" t="s">
        <v>144</v>
      </c>
      <c r="C87" s="86" t="s">
        <v>154</v>
      </c>
      <c r="D87" s="86">
        <v>85</v>
      </c>
      <c r="E87" s="86"/>
      <c r="F87" s="86">
        <v>82</v>
      </c>
      <c r="G87" s="86">
        <v>3</v>
      </c>
      <c r="H87" s="86">
        <v>132</v>
      </c>
      <c r="I87" s="87">
        <f>+H87*F87</f>
        <v>10824</v>
      </c>
    </row>
    <row r="88" spans="2:9" x14ac:dyDescent="0.25">
      <c r="B88" s="50" t="s">
        <v>145</v>
      </c>
      <c r="C88" s="86" t="s">
        <v>154</v>
      </c>
      <c r="D88" s="86">
        <v>75</v>
      </c>
      <c r="E88" s="86">
        <v>300</v>
      </c>
      <c r="F88" s="86">
        <v>375</v>
      </c>
      <c r="G88" s="86"/>
      <c r="H88" s="86">
        <v>195</v>
      </c>
      <c r="I88" s="87">
        <f>+H88*F88</f>
        <v>73125</v>
      </c>
    </row>
    <row r="89" spans="2:9" ht="25.5" x14ac:dyDescent="0.25">
      <c r="B89" s="50" t="s">
        <v>146</v>
      </c>
      <c r="C89" s="86" t="s">
        <v>154</v>
      </c>
      <c r="D89" s="86">
        <v>94</v>
      </c>
      <c r="E89" s="86"/>
      <c r="F89" s="86">
        <f t="shared" si="3"/>
        <v>94</v>
      </c>
      <c r="G89" s="86"/>
      <c r="H89" s="86">
        <v>132</v>
      </c>
      <c r="I89" s="87">
        <f>+H89*F89</f>
        <v>12408</v>
      </c>
    </row>
    <row r="90" spans="2:9" ht="25.5" x14ac:dyDescent="0.25">
      <c r="B90" s="50" t="s">
        <v>147</v>
      </c>
      <c r="C90" s="86" t="s">
        <v>154</v>
      </c>
      <c r="D90" s="86">
        <v>100</v>
      </c>
      <c r="E90" s="86"/>
      <c r="F90" s="86">
        <f t="shared" si="3"/>
        <v>100</v>
      </c>
      <c r="G90" s="86"/>
      <c r="H90" s="86">
        <v>132</v>
      </c>
      <c r="I90" s="87">
        <f>+H90*F90</f>
        <v>13200</v>
      </c>
    </row>
    <row r="91" spans="2:9" x14ac:dyDescent="0.25">
      <c r="B91" s="50" t="s">
        <v>309</v>
      </c>
      <c r="C91" s="86" t="s">
        <v>154</v>
      </c>
      <c r="D91" s="86">
        <v>300</v>
      </c>
      <c r="E91" s="86"/>
      <c r="F91" s="86">
        <v>291</v>
      </c>
      <c r="G91" s="86">
        <v>9</v>
      </c>
      <c r="H91" s="86">
        <v>195</v>
      </c>
      <c r="I91" s="87">
        <f>+F91*H91</f>
        <v>56745</v>
      </c>
    </row>
    <row r="92" spans="2:9" ht="25.5" x14ac:dyDescent="0.25">
      <c r="B92" s="50" t="s">
        <v>302</v>
      </c>
      <c r="C92" s="86" t="s">
        <v>154</v>
      </c>
      <c r="D92" s="86">
        <v>32</v>
      </c>
      <c r="E92" s="86"/>
      <c r="F92" s="86">
        <f t="shared" si="3"/>
        <v>29</v>
      </c>
      <c r="G92" s="86">
        <v>3</v>
      </c>
      <c r="H92" s="86">
        <v>220</v>
      </c>
      <c r="I92" s="87">
        <f t="shared" ref="I92:I99" si="5">+H92*F92</f>
        <v>6380</v>
      </c>
    </row>
    <row r="93" spans="2:9" x14ac:dyDescent="0.25">
      <c r="B93" s="50" t="s">
        <v>306</v>
      </c>
      <c r="C93" s="86" t="s">
        <v>154</v>
      </c>
      <c r="D93" s="86">
        <v>394</v>
      </c>
      <c r="E93" s="86"/>
      <c r="F93" s="86">
        <f t="shared" si="3"/>
        <v>394</v>
      </c>
      <c r="G93" s="86"/>
      <c r="H93" s="86">
        <v>110</v>
      </c>
      <c r="I93" s="87">
        <f t="shared" si="5"/>
        <v>43340</v>
      </c>
    </row>
    <row r="94" spans="2:9" x14ac:dyDescent="0.25">
      <c r="B94" s="50" t="s">
        <v>305</v>
      </c>
      <c r="C94" s="86" t="s">
        <v>154</v>
      </c>
      <c r="D94" s="86">
        <v>3</v>
      </c>
      <c r="E94" s="86"/>
      <c r="F94" s="86">
        <f t="shared" si="3"/>
        <v>3</v>
      </c>
      <c r="G94" s="86"/>
      <c r="H94" s="86">
        <v>10</v>
      </c>
      <c r="I94" s="87">
        <f t="shared" si="5"/>
        <v>30</v>
      </c>
    </row>
    <row r="95" spans="2:9" x14ac:dyDescent="0.25">
      <c r="B95" s="50" t="s">
        <v>304</v>
      </c>
      <c r="C95" s="86" t="s">
        <v>154</v>
      </c>
      <c r="D95" s="86">
        <v>10</v>
      </c>
      <c r="E95" s="86"/>
      <c r="F95" s="86">
        <f t="shared" si="3"/>
        <v>10</v>
      </c>
      <c r="G95" s="86"/>
      <c r="H95" s="86">
        <v>200</v>
      </c>
      <c r="I95" s="87">
        <f t="shared" si="5"/>
        <v>2000</v>
      </c>
    </row>
    <row r="96" spans="2:9" x14ac:dyDescent="0.25">
      <c r="B96" s="50" t="s">
        <v>303</v>
      </c>
      <c r="C96" s="86" t="s">
        <v>154</v>
      </c>
      <c r="D96" s="86">
        <v>2</v>
      </c>
      <c r="E96" s="86"/>
      <c r="F96" s="86">
        <f t="shared" si="3"/>
        <v>2</v>
      </c>
      <c r="G96" s="86"/>
      <c r="H96" s="86">
        <v>250</v>
      </c>
      <c r="I96" s="87">
        <f t="shared" si="5"/>
        <v>500</v>
      </c>
    </row>
    <row r="97" spans="1:10" x14ac:dyDescent="0.25">
      <c r="B97" s="50" t="s">
        <v>216</v>
      </c>
      <c r="C97" s="86" t="s">
        <v>154</v>
      </c>
      <c r="D97" s="86">
        <v>106</v>
      </c>
      <c r="E97" s="86"/>
      <c r="F97" s="86">
        <v>106</v>
      </c>
      <c r="G97" s="86"/>
      <c r="H97" s="86">
        <v>220</v>
      </c>
      <c r="I97" s="87">
        <f t="shared" si="5"/>
        <v>23320</v>
      </c>
    </row>
    <row r="98" spans="1:10" ht="25.5" x14ac:dyDescent="0.25">
      <c r="B98" s="50" t="s">
        <v>148</v>
      </c>
      <c r="C98" s="86" t="s">
        <v>154</v>
      </c>
      <c r="D98" s="86">
        <v>92</v>
      </c>
      <c r="E98" s="86"/>
      <c r="F98" s="86">
        <v>92</v>
      </c>
      <c r="G98" s="86"/>
      <c r="H98" s="86">
        <v>132</v>
      </c>
      <c r="I98" s="87">
        <f t="shared" si="5"/>
        <v>12144</v>
      </c>
    </row>
    <row r="99" spans="1:10" ht="25.5" x14ac:dyDescent="0.25">
      <c r="B99" s="50" t="s">
        <v>149</v>
      </c>
      <c r="C99" s="86" t="s">
        <v>154</v>
      </c>
      <c r="D99" s="86">
        <v>100</v>
      </c>
      <c r="E99" s="86"/>
      <c r="F99" s="86">
        <f t="shared" si="3"/>
        <v>100</v>
      </c>
      <c r="G99" s="86"/>
      <c r="H99" s="86">
        <v>132</v>
      </c>
      <c r="I99" s="87">
        <f t="shared" si="5"/>
        <v>13200</v>
      </c>
    </row>
    <row r="100" spans="1:10" ht="25.5" x14ac:dyDescent="0.25">
      <c r="B100" s="50" t="s">
        <v>179</v>
      </c>
      <c r="C100" s="86" t="s">
        <v>154</v>
      </c>
      <c r="D100" s="86">
        <v>90</v>
      </c>
      <c r="E100" s="86"/>
      <c r="F100" s="86">
        <v>90</v>
      </c>
      <c r="G100" s="86"/>
      <c r="H100" s="86">
        <v>132</v>
      </c>
      <c r="I100" s="87">
        <v>13200</v>
      </c>
    </row>
    <row r="101" spans="1:10" x14ac:dyDescent="0.25">
      <c r="B101" s="86" t="s">
        <v>308</v>
      </c>
      <c r="C101" s="86" t="s">
        <v>154</v>
      </c>
      <c r="D101" s="86">
        <v>300</v>
      </c>
      <c r="E101" s="86"/>
      <c r="F101" s="86">
        <v>294</v>
      </c>
      <c r="G101" s="86">
        <v>6</v>
      </c>
      <c r="H101" s="86">
        <v>145</v>
      </c>
      <c r="I101" s="87">
        <f>+F101*H101</f>
        <v>42630</v>
      </c>
    </row>
    <row r="102" spans="1:10" x14ac:dyDescent="0.25">
      <c r="B102" s="86" t="s">
        <v>264</v>
      </c>
      <c r="C102" s="122" t="s">
        <v>202</v>
      </c>
      <c r="D102" s="86">
        <v>150</v>
      </c>
      <c r="E102" s="86"/>
      <c r="F102" s="86">
        <v>150</v>
      </c>
      <c r="G102" s="86"/>
      <c r="H102" s="86">
        <v>120</v>
      </c>
      <c r="I102" s="87">
        <f>+D102*H102</f>
        <v>18000</v>
      </c>
    </row>
    <row r="103" spans="1:10" x14ac:dyDescent="0.25">
      <c r="B103" s="177" t="s">
        <v>4</v>
      </c>
      <c r="C103" s="86"/>
      <c r="D103" s="86"/>
      <c r="E103" s="86"/>
      <c r="F103" s="86"/>
      <c r="G103" s="86"/>
      <c r="H103" s="86"/>
      <c r="I103" s="178">
        <f>SUM(I17:I102)</f>
        <v>1140296</v>
      </c>
    </row>
    <row r="104" spans="1:10" x14ac:dyDescent="0.25">
      <c r="B104" s="89"/>
      <c r="C104" s="51"/>
      <c r="D104" s="51"/>
      <c r="E104" s="51"/>
      <c r="F104" s="51"/>
      <c r="G104" s="51"/>
      <c r="H104" s="51"/>
      <c r="I104" s="90"/>
    </row>
    <row r="105" spans="1:10" x14ac:dyDescent="0.25">
      <c r="B105" s="89"/>
      <c r="C105" s="51"/>
      <c r="D105" s="51"/>
      <c r="E105" s="51"/>
      <c r="F105" s="51"/>
      <c r="G105" s="51"/>
      <c r="H105" s="51"/>
      <c r="I105" s="90"/>
    </row>
    <row r="106" spans="1:10" x14ac:dyDescent="0.25">
      <c r="A106" s="51"/>
      <c r="B106" s="52"/>
      <c r="C106" s="52"/>
      <c r="D106" s="52"/>
      <c r="E106" s="52"/>
      <c r="F106" s="52"/>
      <c r="G106" s="52"/>
      <c r="H106" s="52"/>
      <c r="I106" s="53"/>
      <c r="J106" s="51"/>
    </row>
    <row r="107" spans="1:10" x14ac:dyDescent="0.25">
      <c r="A107" s="51"/>
      <c r="B107" s="52" t="s">
        <v>183</v>
      </c>
      <c r="C107" s="52"/>
      <c r="D107" s="52"/>
      <c r="E107" s="52"/>
      <c r="F107" s="52"/>
      <c r="G107" s="52"/>
      <c r="H107" s="52" t="s">
        <v>184</v>
      </c>
      <c r="I107" s="53"/>
      <c r="J107" s="51"/>
    </row>
    <row r="108" spans="1:10" x14ac:dyDescent="0.25">
      <c r="A108" s="51"/>
      <c r="B108" s="54" t="s">
        <v>185</v>
      </c>
      <c r="C108" s="52"/>
      <c r="D108" s="52"/>
      <c r="E108" s="52"/>
      <c r="F108" s="52"/>
      <c r="G108" s="54"/>
      <c r="H108" s="54" t="s">
        <v>186</v>
      </c>
      <c r="I108" s="55"/>
      <c r="J108" s="51"/>
    </row>
    <row r="109" spans="1:10" x14ac:dyDescent="0.25">
      <c r="A109" s="51"/>
      <c r="B109" s="52"/>
      <c r="C109" s="52"/>
      <c r="D109" s="52"/>
      <c r="E109" s="52"/>
      <c r="F109" s="52"/>
      <c r="G109" s="52"/>
      <c r="H109" s="52"/>
      <c r="I109" s="53"/>
      <c r="J109" s="51"/>
    </row>
    <row r="110" spans="1:10" x14ac:dyDescent="0.25">
      <c r="A110" s="51"/>
      <c r="B110" s="52"/>
      <c r="C110" s="56" t="s">
        <v>211</v>
      </c>
      <c r="D110" s="56"/>
      <c r="E110" s="52"/>
      <c r="F110" s="56"/>
      <c r="G110" s="52"/>
      <c r="H110" s="52"/>
      <c r="I110" s="53"/>
      <c r="J110" s="51"/>
    </row>
    <row r="111" spans="1:10" ht="15.75" x14ac:dyDescent="0.25">
      <c r="A111" s="51"/>
      <c r="B111" s="67"/>
      <c r="C111" s="54" t="s">
        <v>187</v>
      </c>
      <c r="D111" s="54"/>
      <c r="E111" s="54"/>
      <c r="F111" s="52"/>
      <c r="G111" s="52"/>
      <c r="H111" s="52"/>
      <c r="I111" s="53"/>
      <c r="J111" s="51"/>
    </row>
    <row r="112" spans="1:10" ht="15.75" x14ac:dyDescent="0.25">
      <c r="A112" s="51"/>
      <c r="B112" s="58"/>
      <c r="C112" s="67"/>
      <c r="D112" s="57"/>
      <c r="E112" s="52"/>
      <c r="F112" s="52"/>
      <c r="G112" s="52"/>
      <c r="H112" s="52"/>
      <c r="I112" s="53"/>
      <c r="J112" s="51"/>
    </row>
    <row r="113" spans="3:6" x14ac:dyDescent="0.25">
      <c r="C113" s="58"/>
      <c r="D113" s="52"/>
      <c r="E113" s="52"/>
      <c r="F113" s="52"/>
    </row>
  </sheetData>
  <mergeCells count="6">
    <mergeCell ref="B6:I6"/>
    <mergeCell ref="G7:H7"/>
    <mergeCell ref="I7:I10"/>
    <mergeCell ref="B12:B13"/>
    <mergeCell ref="C12:C13"/>
    <mergeCell ref="E12:E13"/>
  </mergeCells>
  <pageMargins left="0.25" right="0.25" top="0.75" bottom="0.75" header="0.3" footer="0.3"/>
  <pageSetup scale="65" orientation="portrait" r:id="rId1"/>
  <rowBreaks count="2" manualBreakCount="2">
    <brk id="53" max="8" man="1"/>
    <brk id="96" max="16383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5:BER105"/>
  <sheetViews>
    <sheetView topLeftCell="A56" zoomScale="190" zoomScaleNormal="190" workbookViewId="0">
      <selection activeCell="F68" sqref="F68"/>
    </sheetView>
  </sheetViews>
  <sheetFormatPr baseColWidth="10" defaultRowHeight="15" x14ac:dyDescent="0.25"/>
  <cols>
    <col min="1" max="1" width="3.28515625" style="4" customWidth="1"/>
    <col min="2" max="2" width="27.140625" style="4" customWidth="1"/>
    <col min="3" max="3" width="12.5703125" style="4" customWidth="1"/>
    <col min="4" max="4" width="10.140625" style="4" customWidth="1"/>
    <col min="5" max="5" width="8.140625" style="4" customWidth="1"/>
    <col min="6" max="6" width="10.85546875" style="4" customWidth="1"/>
    <col min="7" max="7" width="11.42578125" style="4"/>
    <col min="8" max="8" width="11.85546875" style="4" customWidth="1"/>
    <col min="9" max="9" width="18.140625" style="4" customWidth="1"/>
    <col min="10" max="11" width="11.42578125" style="4"/>
    <col min="12" max="12" width="15" style="4" bestFit="1" customWidth="1"/>
    <col min="13" max="16384" width="11.42578125" style="4"/>
  </cols>
  <sheetData>
    <row r="5" spans="1:621" ht="15.75" thickBot="1" x14ac:dyDescent="0.3"/>
    <row r="6" spans="1:621" ht="19.5" thickBot="1" x14ac:dyDescent="0.3">
      <c r="B6" s="1" t="s">
        <v>76</v>
      </c>
      <c r="C6" s="5"/>
      <c r="D6" s="5"/>
      <c r="E6" s="5"/>
      <c r="F6" s="5"/>
      <c r="G6" s="5"/>
      <c r="H6" s="5"/>
      <c r="I6" s="6"/>
    </row>
    <row r="7" spans="1:621" ht="21" x14ac:dyDescent="0.25">
      <c r="B7" s="7"/>
      <c r="C7" s="8"/>
      <c r="D7" s="8"/>
      <c r="E7" s="8"/>
      <c r="F7" s="8"/>
      <c r="G7" s="155" t="s">
        <v>315</v>
      </c>
      <c r="H7" s="155"/>
      <c r="I7" s="151"/>
    </row>
    <row r="8" spans="1:621" x14ac:dyDescent="0.25">
      <c r="A8" s="9"/>
      <c r="B8" s="10" t="s">
        <v>189</v>
      </c>
      <c r="C8" s="11"/>
      <c r="D8" s="11"/>
      <c r="E8" s="11"/>
      <c r="F8" s="11"/>
      <c r="G8" s="11"/>
      <c r="H8" s="11"/>
      <c r="I8" s="151"/>
    </row>
    <row r="9" spans="1:621" x14ac:dyDescent="0.25">
      <c r="B9" s="12" t="s">
        <v>188</v>
      </c>
      <c r="C9" s="11"/>
      <c r="D9" s="11"/>
      <c r="E9" s="11"/>
      <c r="F9" s="11"/>
      <c r="G9" s="13"/>
      <c r="H9" s="32"/>
      <c r="I9" s="151"/>
    </row>
    <row r="10" spans="1:621" x14ac:dyDescent="0.25">
      <c r="B10" s="12" t="s">
        <v>1</v>
      </c>
      <c r="C10" s="11" t="s">
        <v>2</v>
      </c>
      <c r="D10" s="11"/>
      <c r="E10" s="44" t="s">
        <v>3</v>
      </c>
      <c r="F10" s="44" t="s">
        <v>314</v>
      </c>
      <c r="G10" s="44" t="s">
        <v>313</v>
      </c>
      <c r="H10" s="11"/>
      <c r="I10" s="151"/>
    </row>
    <row r="11" spans="1:621" x14ac:dyDescent="0.25">
      <c r="B11" s="14"/>
      <c r="C11" s="15"/>
      <c r="D11" s="15"/>
      <c r="E11" s="15"/>
      <c r="F11" s="16"/>
      <c r="G11" s="15"/>
      <c r="H11" s="15"/>
      <c r="I11" s="17" t="s">
        <v>5</v>
      </c>
    </row>
    <row r="12" spans="1:621" ht="25.5" x14ac:dyDescent="0.25">
      <c r="B12" s="152" t="s">
        <v>6</v>
      </c>
      <c r="C12" s="154" t="s">
        <v>7</v>
      </c>
      <c r="D12" s="18" t="s">
        <v>8</v>
      </c>
      <c r="E12" s="154" t="s">
        <v>9</v>
      </c>
      <c r="F12" s="18" t="s">
        <v>10</v>
      </c>
      <c r="G12" s="18" t="s">
        <v>8</v>
      </c>
      <c r="H12" s="18" t="s">
        <v>5</v>
      </c>
      <c r="I12" s="19" t="s">
        <v>4</v>
      </c>
    </row>
    <row r="13" spans="1:621" x14ac:dyDescent="0.25">
      <c r="A13" s="9"/>
      <c r="B13" s="153"/>
      <c r="C13" s="154"/>
      <c r="D13" s="18" t="s">
        <v>174</v>
      </c>
      <c r="E13" s="154"/>
      <c r="F13" s="18"/>
      <c r="G13" s="18" t="s">
        <v>11</v>
      </c>
      <c r="H13" s="18" t="s">
        <v>13</v>
      </c>
      <c r="I13" s="126"/>
      <c r="J13" s="93"/>
      <c r="K13" s="93"/>
      <c r="L13" s="93"/>
      <c r="M13" s="93"/>
      <c r="N13" s="93"/>
      <c r="O13" s="93"/>
      <c r="P13" s="93"/>
      <c r="Q13" s="93"/>
      <c r="R13" s="93"/>
      <c r="S13" s="93"/>
      <c r="T13" s="93"/>
      <c r="U13" s="93"/>
      <c r="V13" s="93"/>
      <c r="W13" s="93"/>
      <c r="X13" s="93"/>
      <c r="Y13" s="93"/>
      <c r="Z13" s="93"/>
      <c r="AA13" s="93"/>
      <c r="AB13" s="93"/>
      <c r="AC13" s="93"/>
      <c r="AD13" s="93"/>
      <c r="AE13" s="93"/>
      <c r="AF13" s="93"/>
      <c r="AG13" s="93"/>
      <c r="AH13" s="93"/>
      <c r="AI13" s="93"/>
      <c r="AJ13" s="93"/>
      <c r="AK13" s="93"/>
      <c r="AL13" s="93"/>
      <c r="AM13" s="93"/>
      <c r="AN13" s="93"/>
      <c r="AO13" s="93"/>
      <c r="AP13" s="93"/>
      <c r="AQ13" s="93"/>
      <c r="AR13" s="93"/>
      <c r="AS13" s="93"/>
      <c r="AT13" s="93"/>
      <c r="AU13" s="93"/>
      <c r="AV13" s="93"/>
      <c r="AW13" s="93"/>
      <c r="AX13" s="93"/>
      <c r="AY13" s="93"/>
      <c r="AZ13" s="93"/>
      <c r="BA13" s="93"/>
      <c r="BB13" s="93"/>
      <c r="BC13" s="93"/>
      <c r="BD13" s="93"/>
      <c r="BE13" s="93"/>
      <c r="BF13" s="93"/>
      <c r="BG13" s="93"/>
      <c r="BH13" s="93"/>
      <c r="BI13" s="93"/>
      <c r="BJ13" s="93"/>
      <c r="BK13" s="93"/>
      <c r="BL13" s="93"/>
      <c r="BM13" s="93"/>
      <c r="BN13" s="93"/>
      <c r="BO13" s="93"/>
      <c r="BP13" s="93"/>
      <c r="BQ13" s="93"/>
      <c r="BR13" s="93"/>
      <c r="BS13" s="93"/>
      <c r="BT13" s="93"/>
      <c r="BU13" s="93"/>
      <c r="BV13" s="93"/>
      <c r="BW13" s="93"/>
      <c r="BX13" s="93"/>
      <c r="BY13" s="93"/>
      <c r="BZ13" s="93"/>
      <c r="CA13" s="93"/>
      <c r="CB13" s="93"/>
      <c r="CC13" s="93"/>
      <c r="CD13" s="93"/>
      <c r="CE13" s="93"/>
      <c r="CF13" s="93"/>
      <c r="CG13" s="93"/>
      <c r="CH13" s="93"/>
      <c r="CI13" s="93"/>
      <c r="CJ13" s="93"/>
      <c r="CK13" s="93"/>
      <c r="CL13" s="93"/>
      <c r="CM13" s="93"/>
      <c r="CN13" s="93"/>
      <c r="CO13" s="93"/>
      <c r="CP13" s="93"/>
      <c r="CQ13" s="93"/>
      <c r="CR13" s="93"/>
      <c r="CS13" s="93"/>
      <c r="CT13" s="93"/>
      <c r="CU13" s="93"/>
      <c r="CV13" s="93"/>
      <c r="CW13" s="93"/>
      <c r="CX13" s="93"/>
      <c r="CY13" s="93"/>
      <c r="CZ13" s="93"/>
      <c r="DA13" s="93"/>
      <c r="DB13" s="93"/>
      <c r="DC13" s="93"/>
      <c r="DD13" s="93"/>
      <c r="DE13" s="93"/>
      <c r="DF13" s="93"/>
      <c r="DG13" s="93"/>
      <c r="DH13" s="93"/>
      <c r="DI13" s="93"/>
      <c r="DJ13" s="93"/>
      <c r="DK13" s="93"/>
      <c r="DL13" s="93"/>
      <c r="DM13" s="93"/>
      <c r="DN13" s="93"/>
      <c r="DO13" s="93"/>
      <c r="DP13" s="93"/>
      <c r="DQ13" s="93"/>
      <c r="DR13" s="93"/>
      <c r="DS13" s="93"/>
      <c r="DT13" s="93"/>
      <c r="DU13" s="93"/>
      <c r="DV13" s="93"/>
      <c r="DW13" s="93"/>
      <c r="DX13" s="93"/>
      <c r="DY13" s="93"/>
      <c r="DZ13" s="93"/>
      <c r="EA13" s="93"/>
      <c r="EB13" s="93"/>
      <c r="EC13" s="93"/>
      <c r="ED13" s="93"/>
      <c r="EE13" s="93"/>
      <c r="EF13" s="93"/>
      <c r="EG13" s="93"/>
      <c r="EH13" s="93"/>
      <c r="EI13" s="93"/>
      <c r="EJ13" s="93"/>
      <c r="EK13" s="93"/>
      <c r="EL13" s="93"/>
      <c r="EM13" s="93"/>
      <c r="EN13" s="93"/>
      <c r="EO13" s="93"/>
      <c r="EP13" s="93"/>
      <c r="EQ13" s="93"/>
      <c r="ER13" s="93"/>
      <c r="ES13" s="93"/>
      <c r="ET13" s="93"/>
      <c r="EU13" s="93"/>
      <c r="EV13" s="93"/>
      <c r="EW13" s="93"/>
      <c r="EX13" s="93"/>
      <c r="EY13" s="93"/>
      <c r="EZ13" s="93"/>
      <c r="FA13" s="93"/>
      <c r="FB13" s="93"/>
      <c r="FC13" s="93"/>
      <c r="FD13" s="93"/>
      <c r="FE13" s="93"/>
      <c r="FF13" s="93"/>
      <c r="FG13" s="93"/>
      <c r="FH13" s="93"/>
      <c r="FI13" s="93"/>
      <c r="FJ13" s="93"/>
      <c r="FK13" s="93"/>
      <c r="FL13" s="93"/>
      <c r="FM13" s="93"/>
      <c r="FN13" s="93"/>
      <c r="FO13" s="93"/>
      <c r="FP13" s="93"/>
      <c r="FQ13" s="93"/>
      <c r="FR13" s="93"/>
      <c r="FS13" s="93"/>
      <c r="FT13" s="93"/>
      <c r="FU13" s="93"/>
      <c r="FV13" s="93"/>
      <c r="FW13" s="93"/>
      <c r="FX13" s="93"/>
      <c r="FY13" s="93"/>
      <c r="FZ13" s="93"/>
      <c r="GA13" s="93"/>
      <c r="GB13" s="93"/>
      <c r="GC13" s="93"/>
      <c r="GD13" s="93"/>
      <c r="GE13" s="93"/>
      <c r="GF13" s="93"/>
      <c r="GG13" s="93"/>
      <c r="GH13" s="93"/>
      <c r="GI13" s="93"/>
      <c r="GJ13" s="93"/>
      <c r="GK13" s="93"/>
      <c r="GL13" s="93"/>
      <c r="GM13" s="93"/>
      <c r="GN13" s="93"/>
      <c r="GO13" s="93"/>
      <c r="GP13" s="93"/>
      <c r="GQ13" s="93"/>
      <c r="GR13" s="93"/>
      <c r="GS13" s="93"/>
      <c r="GT13" s="93"/>
      <c r="GU13" s="93"/>
      <c r="GV13" s="93"/>
      <c r="GW13" s="93"/>
      <c r="GX13" s="93"/>
      <c r="GY13" s="93"/>
      <c r="GZ13" s="93"/>
      <c r="HA13" s="93"/>
      <c r="HB13" s="93"/>
      <c r="HC13" s="93"/>
      <c r="HD13" s="93"/>
      <c r="HE13" s="93"/>
      <c r="HF13" s="93"/>
      <c r="HG13" s="93"/>
      <c r="HH13" s="93"/>
      <c r="HI13" s="93"/>
      <c r="HJ13" s="93"/>
      <c r="HK13" s="93"/>
      <c r="HL13" s="93"/>
      <c r="HM13" s="93"/>
      <c r="HN13" s="93"/>
      <c r="HO13" s="93"/>
      <c r="HP13" s="93"/>
      <c r="HQ13" s="93"/>
      <c r="HR13" s="93"/>
      <c r="HS13" s="93"/>
      <c r="HT13" s="93"/>
      <c r="HU13" s="93"/>
      <c r="HV13" s="93"/>
      <c r="HW13" s="93"/>
      <c r="HX13" s="93"/>
      <c r="HY13" s="93"/>
      <c r="HZ13" s="93"/>
      <c r="IA13" s="93"/>
      <c r="IB13" s="93"/>
      <c r="IC13" s="93"/>
      <c r="ID13" s="93"/>
      <c r="IE13" s="93"/>
      <c r="IF13" s="93"/>
      <c r="IG13" s="93"/>
      <c r="IH13" s="93"/>
      <c r="II13" s="93"/>
      <c r="IJ13" s="93"/>
      <c r="IK13" s="93"/>
      <c r="IL13" s="93"/>
      <c r="IM13" s="93"/>
      <c r="IN13" s="93"/>
      <c r="IO13" s="93"/>
      <c r="IP13" s="93"/>
      <c r="IQ13" s="93"/>
      <c r="IR13" s="93"/>
      <c r="IS13" s="93"/>
      <c r="IT13" s="93"/>
      <c r="IU13" s="93"/>
      <c r="IV13" s="93"/>
      <c r="IW13" s="93"/>
      <c r="IX13" s="93"/>
      <c r="IY13" s="93"/>
      <c r="IZ13" s="93"/>
      <c r="JA13" s="93"/>
      <c r="JB13" s="93"/>
      <c r="JC13" s="93"/>
      <c r="JD13" s="93"/>
      <c r="JE13" s="93"/>
      <c r="JF13" s="93"/>
      <c r="JG13" s="93"/>
      <c r="JH13" s="93"/>
      <c r="JI13" s="93"/>
      <c r="JJ13" s="93"/>
      <c r="JK13" s="93"/>
      <c r="JL13" s="93"/>
      <c r="JM13" s="93"/>
      <c r="JN13" s="93"/>
      <c r="JO13" s="93"/>
      <c r="JP13" s="93"/>
      <c r="JQ13" s="93"/>
      <c r="JR13" s="93"/>
      <c r="JS13" s="93"/>
      <c r="JT13" s="93"/>
      <c r="JU13" s="93"/>
      <c r="JV13" s="93"/>
      <c r="JW13" s="93"/>
      <c r="JX13" s="93"/>
      <c r="JY13" s="93"/>
      <c r="JZ13" s="93"/>
      <c r="KA13" s="93"/>
      <c r="KB13" s="93"/>
      <c r="KC13" s="93"/>
      <c r="KD13" s="93"/>
      <c r="KE13" s="93"/>
      <c r="KF13" s="93"/>
      <c r="KG13" s="93"/>
      <c r="KH13" s="93"/>
      <c r="KI13" s="93"/>
      <c r="KJ13" s="93"/>
      <c r="KK13" s="93"/>
      <c r="KL13" s="93"/>
      <c r="KM13" s="93"/>
      <c r="KN13" s="93"/>
      <c r="KO13" s="93"/>
      <c r="KP13" s="93"/>
      <c r="KQ13" s="93"/>
      <c r="KR13" s="93"/>
      <c r="KS13" s="93"/>
      <c r="KT13" s="93"/>
      <c r="KU13" s="93"/>
      <c r="KV13" s="93"/>
      <c r="KW13" s="93"/>
      <c r="KX13" s="93"/>
      <c r="KY13" s="93"/>
      <c r="KZ13" s="93"/>
      <c r="LA13" s="93"/>
      <c r="LB13" s="93"/>
      <c r="LC13" s="93"/>
      <c r="LD13" s="93"/>
      <c r="LE13" s="93"/>
      <c r="LF13" s="93"/>
      <c r="LG13" s="93"/>
      <c r="LH13" s="93"/>
      <c r="LI13" s="93"/>
      <c r="LJ13" s="93"/>
      <c r="LK13" s="93"/>
      <c r="LL13" s="93"/>
      <c r="LM13" s="93"/>
      <c r="LN13" s="93"/>
      <c r="LO13" s="93"/>
      <c r="LP13" s="93"/>
      <c r="LQ13" s="93"/>
      <c r="LR13" s="93"/>
      <c r="LS13" s="93"/>
      <c r="LT13" s="93"/>
      <c r="LU13" s="93"/>
      <c r="LV13" s="93"/>
      <c r="LW13" s="93"/>
      <c r="LX13" s="93"/>
      <c r="LY13" s="93"/>
      <c r="LZ13" s="93"/>
      <c r="MA13" s="93"/>
      <c r="MB13" s="93"/>
      <c r="MC13" s="93"/>
      <c r="MD13" s="93"/>
      <c r="ME13" s="93"/>
      <c r="MF13" s="93"/>
      <c r="MG13" s="93"/>
      <c r="MH13" s="93"/>
      <c r="MI13" s="93"/>
      <c r="MJ13" s="93"/>
      <c r="MK13" s="93"/>
      <c r="ML13" s="93"/>
      <c r="MM13" s="93"/>
      <c r="MN13" s="93"/>
      <c r="MO13" s="93"/>
      <c r="MP13" s="93"/>
      <c r="MQ13" s="93"/>
      <c r="MR13" s="93"/>
      <c r="MS13" s="93"/>
      <c r="MT13" s="93"/>
      <c r="MU13" s="93"/>
      <c r="MV13" s="93"/>
      <c r="MW13" s="93"/>
      <c r="MX13" s="93"/>
      <c r="MY13" s="93"/>
      <c r="MZ13" s="93"/>
      <c r="NA13" s="93"/>
      <c r="NB13" s="93"/>
      <c r="NC13" s="93"/>
      <c r="ND13" s="93"/>
      <c r="NE13" s="93"/>
      <c r="NF13" s="93"/>
      <c r="NG13" s="93"/>
      <c r="NH13" s="93"/>
      <c r="NI13" s="93"/>
      <c r="NJ13" s="93"/>
      <c r="NK13" s="93"/>
      <c r="NL13" s="93"/>
      <c r="NM13" s="93"/>
      <c r="NN13" s="93"/>
      <c r="NO13" s="93"/>
      <c r="NP13" s="93"/>
      <c r="NQ13" s="93"/>
      <c r="NR13" s="93"/>
      <c r="NS13" s="93"/>
      <c r="NT13" s="93"/>
      <c r="NU13" s="93"/>
      <c r="NV13" s="93"/>
      <c r="NW13" s="93"/>
      <c r="NX13" s="93"/>
      <c r="NY13" s="93"/>
      <c r="NZ13" s="93"/>
      <c r="OA13" s="93"/>
      <c r="OB13" s="93"/>
      <c r="OC13" s="93"/>
      <c r="OD13" s="93"/>
      <c r="OE13" s="93"/>
      <c r="OF13" s="93"/>
      <c r="OG13" s="93"/>
      <c r="OH13" s="93"/>
      <c r="OI13" s="93"/>
      <c r="OJ13" s="93"/>
      <c r="OK13" s="93"/>
      <c r="OL13" s="93"/>
      <c r="OM13" s="93"/>
      <c r="ON13" s="93"/>
      <c r="OO13" s="93"/>
      <c r="OP13" s="93"/>
      <c r="OQ13" s="93"/>
      <c r="OR13" s="93"/>
      <c r="OS13" s="93"/>
      <c r="OT13" s="93"/>
      <c r="OU13" s="93"/>
      <c r="OV13" s="93"/>
      <c r="OW13" s="93"/>
      <c r="OX13" s="93"/>
      <c r="OY13" s="93"/>
      <c r="OZ13" s="93"/>
      <c r="PA13" s="93"/>
      <c r="PB13" s="93"/>
      <c r="PC13" s="93"/>
      <c r="PD13" s="93"/>
      <c r="PE13" s="93"/>
      <c r="PF13" s="93"/>
      <c r="PG13" s="93"/>
      <c r="PH13" s="93"/>
      <c r="PI13" s="93"/>
      <c r="PJ13" s="93"/>
      <c r="PK13" s="93"/>
      <c r="PL13" s="93"/>
      <c r="PM13" s="93"/>
      <c r="PN13" s="93"/>
      <c r="PO13" s="93"/>
      <c r="PP13" s="93"/>
      <c r="PQ13" s="93"/>
      <c r="PR13" s="93"/>
      <c r="PS13" s="93"/>
      <c r="PT13" s="93"/>
      <c r="PU13" s="93"/>
      <c r="PV13" s="93"/>
      <c r="PW13" s="93"/>
      <c r="PX13" s="93"/>
      <c r="PY13" s="93"/>
      <c r="PZ13" s="93"/>
      <c r="QA13" s="93"/>
      <c r="QB13" s="93"/>
      <c r="QC13" s="93"/>
      <c r="QD13" s="93"/>
      <c r="QE13" s="93"/>
      <c r="QF13" s="93"/>
      <c r="QG13" s="93"/>
      <c r="QH13" s="93"/>
      <c r="QI13" s="93"/>
      <c r="QJ13" s="93"/>
      <c r="QK13" s="93"/>
      <c r="QL13" s="93"/>
      <c r="QM13" s="93"/>
      <c r="QN13" s="93"/>
      <c r="QO13" s="93"/>
      <c r="QP13" s="93"/>
      <c r="QQ13" s="93"/>
      <c r="QR13" s="93"/>
      <c r="QS13" s="93"/>
      <c r="QT13" s="93"/>
      <c r="QU13" s="93"/>
      <c r="QV13" s="93"/>
      <c r="QW13" s="93"/>
      <c r="QX13" s="93"/>
      <c r="QY13" s="93"/>
      <c r="QZ13" s="93"/>
      <c r="RA13" s="93"/>
      <c r="RB13" s="93"/>
      <c r="RC13" s="93"/>
      <c r="RD13" s="93"/>
      <c r="RE13" s="93"/>
      <c r="RF13" s="93"/>
      <c r="RG13" s="93"/>
      <c r="RH13" s="93"/>
      <c r="RI13" s="93"/>
      <c r="RJ13" s="93"/>
      <c r="RK13" s="93"/>
      <c r="RL13" s="93"/>
      <c r="RM13" s="93"/>
      <c r="RN13" s="93"/>
      <c r="RO13" s="93"/>
      <c r="RP13" s="93"/>
      <c r="RQ13" s="93"/>
      <c r="RR13" s="93"/>
      <c r="RS13" s="93"/>
      <c r="RT13" s="93"/>
      <c r="RU13" s="93"/>
      <c r="RV13" s="93"/>
      <c r="RW13" s="93"/>
      <c r="RX13" s="93"/>
      <c r="RY13" s="93"/>
      <c r="RZ13" s="93"/>
      <c r="SA13" s="93"/>
      <c r="SB13" s="93"/>
      <c r="SC13" s="93"/>
      <c r="SD13" s="93"/>
      <c r="SE13" s="93"/>
      <c r="SF13" s="93"/>
      <c r="SG13" s="93"/>
      <c r="SH13" s="93"/>
      <c r="SI13" s="93"/>
      <c r="SJ13" s="93"/>
      <c r="SK13" s="93"/>
      <c r="SL13" s="93"/>
      <c r="SM13" s="93"/>
      <c r="SN13" s="93"/>
      <c r="SO13" s="93"/>
      <c r="SP13" s="93"/>
      <c r="SQ13" s="93"/>
      <c r="SR13" s="93"/>
      <c r="SS13" s="93"/>
      <c r="ST13" s="93"/>
      <c r="SU13" s="93"/>
      <c r="SV13" s="93"/>
      <c r="SW13" s="93"/>
      <c r="SX13" s="93"/>
      <c r="SY13" s="93"/>
      <c r="SZ13" s="93"/>
      <c r="TA13" s="93"/>
      <c r="TB13" s="93"/>
      <c r="TC13" s="93"/>
      <c r="TD13" s="93"/>
      <c r="TE13" s="93"/>
      <c r="TF13" s="93"/>
      <c r="TG13" s="93"/>
      <c r="TH13" s="93"/>
      <c r="TI13" s="93"/>
      <c r="TJ13" s="93"/>
      <c r="TK13" s="93"/>
      <c r="TL13" s="93"/>
      <c r="TM13" s="93"/>
      <c r="TN13" s="93"/>
      <c r="TO13" s="93"/>
      <c r="TP13" s="93"/>
      <c r="TQ13" s="93"/>
      <c r="TR13" s="93"/>
      <c r="TS13" s="93"/>
      <c r="TT13" s="93"/>
      <c r="TU13" s="93"/>
      <c r="TV13" s="93"/>
      <c r="TW13" s="93"/>
      <c r="TX13" s="93"/>
      <c r="TY13" s="93"/>
      <c r="TZ13" s="93"/>
      <c r="UA13" s="93"/>
      <c r="UB13" s="93"/>
      <c r="UC13" s="93"/>
      <c r="UD13" s="93"/>
      <c r="UE13" s="93"/>
      <c r="UF13" s="93"/>
      <c r="UG13" s="93"/>
      <c r="UH13" s="93"/>
      <c r="UI13" s="93"/>
      <c r="UJ13" s="93"/>
      <c r="UK13" s="93"/>
      <c r="UL13" s="93"/>
      <c r="UM13" s="93"/>
      <c r="UN13" s="93"/>
      <c r="UO13" s="93"/>
      <c r="UP13" s="93"/>
      <c r="UQ13" s="93"/>
      <c r="UR13" s="93"/>
      <c r="US13" s="93"/>
      <c r="UT13" s="93"/>
      <c r="UU13" s="93"/>
      <c r="UV13" s="93"/>
      <c r="UW13" s="93"/>
      <c r="UX13" s="93"/>
      <c r="UY13" s="93"/>
      <c r="UZ13" s="93"/>
      <c r="VA13" s="93"/>
      <c r="VB13" s="93"/>
      <c r="VC13" s="93"/>
      <c r="VD13" s="93"/>
      <c r="VE13" s="93"/>
      <c r="VF13" s="93"/>
      <c r="VG13" s="93"/>
      <c r="VH13" s="93"/>
      <c r="VI13" s="93"/>
      <c r="VJ13" s="93"/>
      <c r="VK13" s="93"/>
      <c r="VL13" s="93"/>
      <c r="VM13" s="93"/>
      <c r="VN13" s="93"/>
      <c r="VO13" s="93"/>
      <c r="VP13" s="93"/>
      <c r="VQ13" s="93"/>
      <c r="VR13" s="93"/>
      <c r="VS13" s="93"/>
      <c r="VT13" s="93"/>
      <c r="VU13" s="93"/>
      <c r="VV13" s="93"/>
      <c r="VW13" s="93"/>
      <c r="VX13" s="93"/>
      <c r="VY13" s="93"/>
      <c r="VZ13" s="93"/>
      <c r="WA13" s="93"/>
      <c r="WB13" s="93"/>
      <c r="WC13" s="93"/>
      <c r="WD13" s="93"/>
      <c r="WE13" s="93"/>
      <c r="WF13" s="93"/>
      <c r="WG13" s="93"/>
      <c r="WH13" s="93"/>
      <c r="WI13" s="93"/>
      <c r="WJ13" s="93"/>
      <c r="WK13" s="93"/>
      <c r="WL13" s="93"/>
      <c r="WM13" s="93"/>
      <c r="WN13" s="93"/>
      <c r="WO13" s="93"/>
      <c r="WP13" s="93"/>
      <c r="WQ13" s="93"/>
      <c r="WR13" s="93"/>
      <c r="WS13" s="93"/>
      <c r="WT13" s="93"/>
      <c r="WU13" s="93"/>
      <c r="WV13" s="93"/>
    </row>
    <row r="14" spans="1:621" s="21" customFormat="1" x14ac:dyDescent="0.25">
      <c r="A14" s="111"/>
      <c r="B14" s="112" t="s">
        <v>77</v>
      </c>
      <c r="C14" s="113" t="s">
        <v>161</v>
      </c>
      <c r="D14" s="114">
        <v>0</v>
      </c>
      <c r="E14" s="114">
        <v>100</v>
      </c>
      <c r="F14" s="114">
        <v>168</v>
      </c>
      <c r="G14" s="114">
        <v>0</v>
      </c>
      <c r="H14" s="115">
        <v>240</v>
      </c>
      <c r="I14" s="127">
        <f>+H14*G14</f>
        <v>0</v>
      </c>
      <c r="J14" s="100"/>
      <c r="K14" s="100"/>
      <c r="L14" s="94"/>
      <c r="M14" s="94"/>
      <c r="N14" s="94"/>
      <c r="O14" s="94"/>
      <c r="P14" s="94"/>
      <c r="Q14" s="94"/>
      <c r="R14" s="94"/>
      <c r="S14" s="94"/>
      <c r="T14" s="94"/>
      <c r="U14" s="94"/>
      <c r="V14" s="94"/>
      <c r="W14" s="94"/>
      <c r="X14" s="94"/>
      <c r="Y14" s="94"/>
      <c r="Z14" s="94"/>
      <c r="AA14" s="94"/>
      <c r="AB14" s="94"/>
      <c r="AC14" s="94"/>
      <c r="AD14" s="94"/>
      <c r="AE14" s="94"/>
      <c r="AF14" s="94"/>
      <c r="AG14" s="94"/>
      <c r="AH14" s="94"/>
      <c r="AI14" s="94"/>
      <c r="AJ14" s="94"/>
      <c r="AK14" s="94"/>
      <c r="AL14" s="94"/>
      <c r="AM14" s="94"/>
      <c r="AN14" s="94"/>
      <c r="AO14" s="94"/>
      <c r="AP14" s="94"/>
      <c r="AQ14" s="94"/>
      <c r="AR14" s="94"/>
      <c r="AS14" s="94"/>
      <c r="AT14" s="94"/>
      <c r="AU14" s="94"/>
      <c r="AV14" s="94"/>
      <c r="AW14" s="94"/>
      <c r="AX14" s="94"/>
      <c r="AY14" s="94"/>
      <c r="AZ14" s="94"/>
      <c r="BA14" s="94"/>
      <c r="BB14" s="94"/>
      <c r="BC14" s="94"/>
      <c r="BD14" s="94"/>
      <c r="BE14" s="94"/>
      <c r="BF14" s="94"/>
      <c r="BG14" s="94"/>
      <c r="BH14" s="94"/>
      <c r="BI14" s="94"/>
      <c r="BJ14" s="94"/>
      <c r="BK14" s="94"/>
      <c r="BL14" s="94"/>
      <c r="BM14" s="94"/>
      <c r="BN14" s="94"/>
      <c r="BO14" s="94"/>
      <c r="BP14" s="94"/>
      <c r="BQ14" s="94"/>
      <c r="BR14" s="94"/>
      <c r="BS14" s="94"/>
      <c r="BT14" s="94"/>
      <c r="BU14" s="94"/>
      <c r="BV14" s="94"/>
      <c r="BW14" s="94"/>
      <c r="BX14" s="94"/>
      <c r="BY14" s="94"/>
      <c r="BZ14" s="94"/>
      <c r="CA14" s="94"/>
      <c r="CB14" s="94"/>
      <c r="CC14" s="94"/>
      <c r="CD14" s="94"/>
      <c r="CE14" s="94"/>
      <c r="CF14" s="94"/>
      <c r="CG14" s="94"/>
      <c r="CH14" s="94"/>
      <c r="CI14" s="94"/>
      <c r="CJ14" s="94"/>
      <c r="CK14" s="94"/>
      <c r="CL14" s="94"/>
      <c r="CM14" s="94"/>
      <c r="CN14" s="94"/>
      <c r="CO14" s="94"/>
      <c r="CP14" s="94"/>
      <c r="CQ14" s="94"/>
      <c r="CR14" s="94"/>
      <c r="CS14" s="94"/>
      <c r="CT14" s="94"/>
      <c r="CU14" s="94"/>
      <c r="CV14" s="94"/>
      <c r="CW14" s="94"/>
      <c r="CX14" s="94"/>
      <c r="CY14" s="94"/>
      <c r="CZ14" s="94"/>
      <c r="DA14" s="94"/>
      <c r="DB14" s="94"/>
      <c r="DC14" s="94"/>
      <c r="DD14" s="94"/>
      <c r="DE14" s="94"/>
      <c r="DF14" s="94"/>
      <c r="DG14" s="94"/>
      <c r="DH14" s="94"/>
      <c r="DI14" s="94"/>
      <c r="DJ14" s="94"/>
      <c r="DK14" s="94"/>
      <c r="DL14" s="94"/>
      <c r="DM14" s="94"/>
      <c r="DN14" s="94"/>
      <c r="DO14" s="94"/>
      <c r="DP14" s="94"/>
      <c r="DQ14" s="94"/>
      <c r="DR14" s="94"/>
      <c r="DS14" s="94"/>
      <c r="DT14" s="94"/>
      <c r="DU14" s="94"/>
      <c r="DV14" s="94"/>
      <c r="DW14" s="94"/>
      <c r="DX14" s="94"/>
      <c r="DY14" s="94"/>
      <c r="DZ14" s="94"/>
      <c r="EA14" s="94"/>
      <c r="EB14" s="94"/>
      <c r="EC14" s="94"/>
      <c r="ED14" s="94"/>
      <c r="EE14" s="94"/>
      <c r="EF14" s="94"/>
      <c r="EG14" s="94"/>
      <c r="EH14" s="94"/>
      <c r="EI14" s="94"/>
      <c r="EJ14" s="94"/>
      <c r="EK14" s="94"/>
      <c r="EL14" s="94"/>
      <c r="EM14" s="94"/>
      <c r="EN14" s="94"/>
      <c r="EO14" s="94"/>
      <c r="EP14" s="94"/>
      <c r="EQ14" s="94"/>
      <c r="ER14" s="94"/>
      <c r="ES14" s="94"/>
      <c r="ET14" s="94"/>
      <c r="EU14" s="94"/>
      <c r="EV14" s="94"/>
      <c r="EW14" s="94"/>
      <c r="EX14" s="94"/>
      <c r="EY14" s="94"/>
      <c r="EZ14" s="94"/>
      <c r="FA14" s="94"/>
      <c r="FB14" s="94"/>
      <c r="FC14" s="94"/>
      <c r="FD14" s="94"/>
      <c r="FE14" s="94"/>
      <c r="FF14" s="94"/>
      <c r="FG14" s="94"/>
      <c r="FH14" s="94"/>
      <c r="FI14" s="94"/>
      <c r="FJ14" s="94"/>
      <c r="FK14" s="94"/>
      <c r="FL14" s="94"/>
      <c r="FM14" s="94"/>
      <c r="FN14" s="94"/>
      <c r="FO14" s="94"/>
      <c r="FP14" s="94"/>
      <c r="FQ14" s="94"/>
      <c r="FR14" s="94"/>
      <c r="FS14" s="94"/>
      <c r="FT14" s="94"/>
      <c r="FU14" s="94"/>
      <c r="FV14" s="94"/>
      <c r="FW14" s="94"/>
      <c r="FX14" s="94"/>
      <c r="FY14" s="94"/>
      <c r="FZ14" s="94"/>
      <c r="GA14" s="94"/>
      <c r="GB14" s="94"/>
      <c r="GC14" s="94"/>
      <c r="GD14" s="94"/>
      <c r="GE14" s="94"/>
      <c r="GF14" s="94"/>
      <c r="GG14" s="94"/>
      <c r="GH14" s="94"/>
      <c r="GI14" s="94"/>
      <c r="GJ14" s="94"/>
      <c r="GK14" s="94"/>
      <c r="GL14" s="94"/>
      <c r="GM14" s="94"/>
      <c r="GN14" s="94"/>
      <c r="GO14" s="94"/>
      <c r="GP14" s="94"/>
      <c r="GQ14" s="94"/>
      <c r="GR14" s="94"/>
      <c r="GS14" s="94"/>
      <c r="GT14" s="94"/>
      <c r="GU14" s="94"/>
      <c r="GV14" s="94"/>
      <c r="GW14" s="94"/>
      <c r="GX14" s="94"/>
      <c r="GY14" s="94"/>
      <c r="GZ14" s="94"/>
      <c r="HA14" s="94"/>
      <c r="HB14" s="94"/>
      <c r="HC14" s="94"/>
      <c r="HD14" s="94"/>
      <c r="HE14" s="94"/>
      <c r="HF14" s="94"/>
      <c r="HG14" s="94"/>
      <c r="HH14" s="94"/>
      <c r="HI14" s="94"/>
      <c r="HJ14" s="94"/>
      <c r="HK14" s="94"/>
      <c r="HL14" s="94"/>
      <c r="HM14" s="94"/>
      <c r="HN14" s="94"/>
      <c r="HO14" s="94"/>
      <c r="HP14" s="94"/>
      <c r="HQ14" s="94"/>
      <c r="HR14" s="94"/>
      <c r="HS14" s="94"/>
      <c r="HT14" s="94"/>
      <c r="HU14" s="94"/>
      <c r="HV14" s="94"/>
      <c r="HW14" s="94"/>
      <c r="HX14" s="94"/>
      <c r="HY14" s="94"/>
      <c r="HZ14" s="94"/>
      <c r="IA14" s="94"/>
      <c r="IB14" s="94"/>
      <c r="IC14" s="94"/>
      <c r="ID14" s="94"/>
      <c r="IE14" s="94"/>
      <c r="IF14" s="94"/>
      <c r="IG14" s="94"/>
      <c r="IH14" s="94"/>
      <c r="II14" s="94"/>
      <c r="IJ14" s="94"/>
      <c r="IK14" s="94"/>
      <c r="IL14" s="94"/>
      <c r="IM14" s="94"/>
      <c r="IN14" s="94"/>
      <c r="IO14" s="94"/>
      <c r="IP14" s="94"/>
      <c r="IQ14" s="94"/>
      <c r="IR14" s="94"/>
      <c r="IS14" s="94"/>
      <c r="IT14" s="94"/>
      <c r="IU14" s="94"/>
      <c r="IV14" s="94"/>
      <c r="IW14" s="94"/>
      <c r="IX14" s="94"/>
      <c r="IY14" s="94"/>
      <c r="IZ14" s="94"/>
      <c r="JA14" s="94"/>
      <c r="JB14" s="94"/>
      <c r="JC14" s="94"/>
      <c r="JD14" s="94"/>
      <c r="JE14" s="94"/>
      <c r="JF14" s="94"/>
      <c r="JG14" s="94"/>
      <c r="JH14" s="94"/>
      <c r="JI14" s="94"/>
      <c r="JJ14" s="94"/>
      <c r="JK14" s="94"/>
      <c r="JL14" s="94"/>
      <c r="JM14" s="94"/>
      <c r="JN14" s="94"/>
      <c r="JO14" s="94"/>
      <c r="JP14" s="94"/>
      <c r="JQ14" s="94"/>
      <c r="JR14" s="94"/>
      <c r="JS14" s="94"/>
      <c r="JT14" s="94"/>
      <c r="JU14" s="94"/>
      <c r="JV14" s="94"/>
      <c r="JW14" s="94"/>
      <c r="JX14" s="94"/>
      <c r="JY14" s="94"/>
      <c r="JZ14" s="94"/>
      <c r="KA14" s="94"/>
      <c r="KB14" s="94"/>
      <c r="KC14" s="94"/>
      <c r="KD14" s="94"/>
      <c r="KE14" s="94"/>
      <c r="KF14" s="94"/>
      <c r="KG14" s="94"/>
      <c r="KH14" s="94"/>
      <c r="KI14" s="94"/>
      <c r="KJ14" s="94"/>
      <c r="KK14" s="94"/>
      <c r="KL14" s="94"/>
      <c r="KM14" s="94"/>
      <c r="KN14" s="94"/>
      <c r="KO14" s="94"/>
      <c r="KP14" s="94"/>
      <c r="KQ14" s="94"/>
      <c r="KR14" s="94"/>
      <c r="KS14" s="94"/>
      <c r="KT14" s="94"/>
      <c r="KU14" s="94"/>
      <c r="KV14" s="94"/>
      <c r="KW14" s="94"/>
      <c r="KX14" s="94"/>
      <c r="KY14" s="94"/>
      <c r="KZ14" s="94"/>
      <c r="LA14" s="94"/>
      <c r="LB14" s="94"/>
      <c r="LC14" s="94"/>
      <c r="LD14" s="94"/>
      <c r="LE14" s="94"/>
      <c r="LF14" s="94"/>
      <c r="LG14" s="94"/>
      <c r="LH14" s="94"/>
      <c r="LI14" s="94"/>
      <c r="LJ14" s="94"/>
      <c r="LK14" s="94"/>
      <c r="LL14" s="94"/>
      <c r="LM14" s="94"/>
      <c r="LN14" s="94"/>
      <c r="LO14" s="94"/>
      <c r="LP14" s="94"/>
      <c r="LQ14" s="94"/>
      <c r="LR14" s="94"/>
      <c r="LS14" s="94"/>
      <c r="LT14" s="94"/>
      <c r="LU14" s="94"/>
      <c r="LV14" s="94"/>
      <c r="LW14" s="94"/>
      <c r="LX14" s="94"/>
      <c r="LY14" s="94"/>
      <c r="LZ14" s="94"/>
      <c r="MA14" s="94"/>
      <c r="MB14" s="94"/>
      <c r="MC14" s="94"/>
      <c r="MD14" s="94"/>
      <c r="ME14" s="94"/>
      <c r="MF14" s="94"/>
      <c r="MG14" s="94"/>
      <c r="MH14" s="94"/>
      <c r="MI14" s="94"/>
      <c r="MJ14" s="94"/>
      <c r="MK14" s="94"/>
      <c r="ML14" s="94"/>
      <c r="MM14" s="94"/>
      <c r="MN14" s="94"/>
      <c r="MO14" s="94"/>
      <c r="MP14" s="94"/>
      <c r="MQ14" s="94"/>
      <c r="MR14" s="94"/>
      <c r="MS14" s="94"/>
      <c r="MT14" s="94"/>
      <c r="MU14" s="94"/>
      <c r="MV14" s="94"/>
      <c r="MW14" s="94"/>
      <c r="MX14" s="94"/>
      <c r="MY14" s="94"/>
      <c r="MZ14" s="94"/>
      <c r="NA14" s="94"/>
      <c r="NB14" s="94"/>
      <c r="NC14" s="94"/>
      <c r="ND14" s="94"/>
      <c r="NE14" s="94"/>
      <c r="NF14" s="94"/>
      <c r="NG14" s="94"/>
      <c r="NH14" s="94"/>
      <c r="NI14" s="94"/>
      <c r="NJ14" s="94"/>
      <c r="NK14" s="94"/>
      <c r="NL14" s="94"/>
      <c r="NM14" s="94"/>
      <c r="NN14" s="94"/>
      <c r="NO14" s="94"/>
      <c r="NP14" s="94"/>
      <c r="NQ14" s="94"/>
      <c r="NR14" s="94"/>
      <c r="NS14" s="94"/>
      <c r="NT14" s="94"/>
      <c r="NU14" s="94"/>
      <c r="NV14" s="94"/>
      <c r="NW14" s="94"/>
      <c r="NX14" s="94"/>
      <c r="NY14" s="94"/>
      <c r="NZ14" s="94"/>
      <c r="OA14" s="94"/>
      <c r="OB14" s="94"/>
      <c r="OC14" s="94"/>
      <c r="OD14" s="94"/>
      <c r="OE14" s="94"/>
      <c r="OF14" s="94"/>
      <c r="OG14" s="94"/>
      <c r="OH14" s="94"/>
      <c r="OI14" s="94"/>
      <c r="OJ14" s="94"/>
      <c r="OK14" s="94"/>
      <c r="OL14" s="94"/>
      <c r="OM14" s="94"/>
      <c r="ON14" s="94"/>
      <c r="OO14" s="94"/>
      <c r="OP14" s="94"/>
      <c r="OQ14" s="94"/>
      <c r="OR14" s="94"/>
      <c r="OS14" s="94"/>
      <c r="OT14" s="94"/>
      <c r="OU14" s="94"/>
      <c r="OV14" s="94"/>
      <c r="OW14" s="94"/>
      <c r="OX14" s="94"/>
      <c r="OY14" s="94"/>
      <c r="OZ14" s="94"/>
      <c r="PA14" s="94"/>
      <c r="PB14" s="94"/>
      <c r="PC14" s="94"/>
      <c r="PD14" s="94"/>
      <c r="PE14" s="94"/>
      <c r="PF14" s="94"/>
      <c r="PG14" s="94"/>
      <c r="PH14" s="94"/>
      <c r="PI14" s="94"/>
      <c r="PJ14" s="94"/>
      <c r="PK14" s="94"/>
      <c r="PL14" s="94"/>
      <c r="PM14" s="94"/>
      <c r="PN14" s="94"/>
      <c r="PO14" s="94"/>
      <c r="PP14" s="94"/>
      <c r="PQ14" s="94"/>
      <c r="PR14" s="94"/>
      <c r="PS14" s="94"/>
      <c r="PT14" s="94"/>
      <c r="PU14" s="94"/>
      <c r="PV14" s="94"/>
      <c r="PW14" s="94"/>
      <c r="PX14" s="94"/>
      <c r="PY14" s="94"/>
      <c r="PZ14" s="94"/>
      <c r="QA14" s="94"/>
      <c r="QB14" s="94"/>
      <c r="QC14" s="94"/>
      <c r="QD14" s="94"/>
      <c r="QE14" s="94"/>
      <c r="QF14" s="94"/>
      <c r="QG14" s="94"/>
      <c r="QH14" s="94"/>
      <c r="QI14" s="94"/>
      <c r="QJ14" s="94"/>
      <c r="QK14" s="94"/>
      <c r="QL14" s="94"/>
      <c r="QM14" s="94"/>
      <c r="QN14" s="94"/>
      <c r="QO14" s="94"/>
      <c r="QP14" s="94"/>
      <c r="QQ14" s="94"/>
      <c r="QR14" s="94"/>
      <c r="QS14" s="94"/>
      <c r="QT14" s="94"/>
      <c r="QU14" s="94"/>
      <c r="QV14" s="94"/>
      <c r="QW14" s="94"/>
      <c r="QX14" s="94"/>
      <c r="QY14" s="94"/>
      <c r="QZ14" s="94"/>
      <c r="RA14" s="94"/>
      <c r="RB14" s="94"/>
      <c r="RC14" s="94"/>
      <c r="RD14" s="94"/>
      <c r="RE14" s="94"/>
      <c r="RF14" s="94"/>
      <c r="RG14" s="94"/>
      <c r="RH14" s="94"/>
      <c r="RI14" s="94"/>
      <c r="RJ14" s="94"/>
      <c r="RK14" s="94"/>
      <c r="RL14" s="94"/>
      <c r="RM14" s="94"/>
      <c r="RN14" s="94"/>
      <c r="RO14" s="94"/>
      <c r="RP14" s="94"/>
      <c r="RQ14" s="94"/>
      <c r="RR14" s="94"/>
      <c r="RS14" s="94"/>
      <c r="RT14" s="94"/>
      <c r="RU14" s="94"/>
      <c r="RV14" s="94"/>
      <c r="RW14" s="94"/>
      <c r="RX14" s="94"/>
      <c r="RY14" s="94"/>
      <c r="RZ14" s="94"/>
      <c r="SA14" s="94"/>
      <c r="SB14" s="94"/>
      <c r="SC14" s="94"/>
      <c r="SD14" s="94"/>
      <c r="SE14" s="94"/>
      <c r="SF14" s="94"/>
      <c r="SG14" s="94"/>
      <c r="SH14" s="94"/>
      <c r="SI14" s="94"/>
      <c r="SJ14" s="94"/>
      <c r="SK14" s="94"/>
      <c r="SL14" s="94"/>
      <c r="SM14" s="94"/>
      <c r="SN14" s="94"/>
      <c r="SO14" s="94"/>
      <c r="SP14" s="94"/>
      <c r="SQ14" s="94"/>
      <c r="SR14" s="94"/>
      <c r="SS14" s="94"/>
      <c r="ST14" s="94"/>
      <c r="SU14" s="94"/>
      <c r="SV14" s="94"/>
      <c r="SW14" s="94"/>
      <c r="SX14" s="94"/>
      <c r="SY14" s="94"/>
      <c r="SZ14" s="94"/>
      <c r="TA14" s="94"/>
      <c r="TB14" s="94"/>
      <c r="TC14" s="94"/>
      <c r="TD14" s="94"/>
      <c r="TE14" s="94"/>
      <c r="TF14" s="94"/>
      <c r="TG14" s="94"/>
      <c r="TH14" s="94"/>
      <c r="TI14" s="94"/>
      <c r="TJ14" s="94"/>
      <c r="TK14" s="94"/>
      <c r="TL14" s="94"/>
      <c r="TM14" s="94"/>
      <c r="TN14" s="94"/>
      <c r="TO14" s="94"/>
      <c r="TP14" s="94"/>
      <c r="TQ14" s="94"/>
      <c r="TR14" s="94"/>
      <c r="TS14" s="94"/>
      <c r="TT14" s="94"/>
      <c r="TU14" s="94"/>
      <c r="TV14" s="94"/>
      <c r="TW14" s="94"/>
      <c r="TX14" s="94"/>
      <c r="TY14" s="94"/>
      <c r="TZ14" s="94"/>
      <c r="UA14" s="94"/>
      <c r="UB14" s="94"/>
      <c r="UC14" s="94"/>
      <c r="UD14" s="94"/>
      <c r="UE14" s="94"/>
      <c r="UF14" s="94"/>
      <c r="UG14" s="94"/>
      <c r="UH14" s="94"/>
      <c r="UI14" s="94"/>
      <c r="UJ14" s="94"/>
      <c r="UK14" s="94"/>
      <c r="UL14" s="94"/>
      <c r="UM14" s="94"/>
      <c r="UN14" s="94"/>
      <c r="UO14" s="94"/>
      <c r="UP14" s="94"/>
      <c r="UQ14" s="94"/>
      <c r="UR14" s="94"/>
      <c r="US14" s="94"/>
      <c r="UT14" s="94"/>
      <c r="UU14" s="94"/>
      <c r="UV14" s="94"/>
      <c r="UW14" s="94"/>
      <c r="UX14" s="94"/>
      <c r="UY14" s="94"/>
      <c r="UZ14" s="94"/>
      <c r="VA14" s="94"/>
      <c r="VB14" s="94"/>
      <c r="VC14" s="94"/>
      <c r="VD14" s="94"/>
      <c r="VE14" s="94"/>
      <c r="VF14" s="94"/>
      <c r="VG14" s="94"/>
      <c r="VH14" s="94"/>
      <c r="VI14" s="94"/>
      <c r="VJ14" s="94"/>
      <c r="VK14" s="94"/>
      <c r="VL14" s="94"/>
      <c r="VM14" s="94"/>
      <c r="VN14" s="94"/>
      <c r="VO14" s="94"/>
      <c r="VP14" s="94"/>
      <c r="VQ14" s="94"/>
      <c r="VR14" s="94"/>
      <c r="VS14" s="94"/>
      <c r="VT14" s="94"/>
      <c r="VU14" s="94"/>
      <c r="VV14" s="94"/>
      <c r="VW14" s="94"/>
      <c r="VX14" s="94"/>
      <c r="VY14" s="94"/>
      <c r="VZ14" s="94"/>
      <c r="WA14" s="94"/>
      <c r="WB14" s="94"/>
      <c r="WC14" s="94"/>
      <c r="WD14" s="94"/>
      <c r="WE14" s="94"/>
      <c r="WF14" s="94"/>
      <c r="WG14" s="94"/>
      <c r="WH14" s="94"/>
      <c r="WI14" s="94"/>
      <c r="WJ14" s="94"/>
      <c r="WK14" s="94"/>
      <c r="WL14" s="94"/>
      <c r="WM14" s="94"/>
      <c r="WN14" s="94"/>
      <c r="WO14" s="94"/>
      <c r="WP14" s="94"/>
      <c r="WQ14" s="94"/>
      <c r="WR14" s="94"/>
      <c r="WS14" s="94"/>
      <c r="WT14" s="94"/>
      <c r="WU14" s="94"/>
      <c r="WV14" s="94"/>
      <c r="WW14" s="117"/>
    </row>
    <row r="15" spans="1:621" x14ac:dyDescent="0.25">
      <c r="A15" s="9"/>
      <c r="B15" s="91" t="s">
        <v>218</v>
      </c>
      <c r="C15" s="33" t="s">
        <v>161</v>
      </c>
      <c r="D15" s="23">
        <v>0</v>
      </c>
      <c r="E15" s="23"/>
      <c r="F15" s="23"/>
      <c r="G15" s="23">
        <v>0</v>
      </c>
      <c r="H15" s="24">
        <v>339</v>
      </c>
      <c r="I15" s="24">
        <f t="shared" ref="I15:I20" si="0">+G15*H15</f>
        <v>0</v>
      </c>
      <c r="J15" s="93"/>
      <c r="K15" s="93"/>
      <c r="L15" s="93"/>
      <c r="M15" s="93"/>
      <c r="N15" s="93"/>
      <c r="O15" s="93"/>
      <c r="P15" s="93"/>
      <c r="Q15" s="93"/>
      <c r="R15" s="93"/>
      <c r="S15" s="93"/>
      <c r="T15" s="93"/>
      <c r="U15" s="93"/>
      <c r="V15" s="93"/>
      <c r="W15" s="93"/>
      <c r="X15" s="93"/>
      <c r="Y15" s="93"/>
      <c r="Z15" s="93"/>
      <c r="AA15" s="93"/>
      <c r="AB15" s="93"/>
      <c r="AC15" s="93"/>
      <c r="AD15" s="93"/>
      <c r="AE15" s="93"/>
      <c r="AF15" s="93"/>
      <c r="AG15" s="93"/>
      <c r="AH15" s="93"/>
      <c r="AI15" s="93"/>
      <c r="AJ15" s="93"/>
      <c r="AK15" s="93"/>
      <c r="AL15" s="93"/>
      <c r="AM15" s="93"/>
      <c r="AN15" s="93"/>
      <c r="AO15" s="93"/>
      <c r="AP15" s="93"/>
      <c r="AQ15" s="93"/>
      <c r="AR15" s="93"/>
      <c r="AS15" s="93"/>
      <c r="AT15" s="93"/>
      <c r="AU15" s="93"/>
      <c r="AV15" s="93"/>
      <c r="AW15" s="93"/>
      <c r="AX15" s="93"/>
      <c r="AY15" s="93"/>
      <c r="AZ15" s="93"/>
      <c r="BA15" s="93"/>
      <c r="BB15" s="93"/>
      <c r="BC15" s="93"/>
      <c r="BD15" s="93"/>
      <c r="BE15" s="93"/>
      <c r="BF15" s="93"/>
      <c r="BG15" s="93"/>
      <c r="BH15" s="93"/>
      <c r="BI15" s="93"/>
      <c r="BJ15" s="93"/>
      <c r="BK15" s="93"/>
      <c r="BL15" s="93"/>
      <c r="BM15" s="93"/>
      <c r="BN15" s="93"/>
      <c r="BO15" s="93"/>
      <c r="BP15" s="93"/>
      <c r="BQ15" s="93"/>
      <c r="BR15" s="93"/>
      <c r="BS15" s="93"/>
      <c r="BT15" s="93"/>
      <c r="BU15" s="93"/>
      <c r="BV15" s="93"/>
      <c r="BW15" s="93"/>
      <c r="BX15" s="93"/>
      <c r="BY15" s="93"/>
      <c r="BZ15" s="93"/>
      <c r="CA15" s="93"/>
      <c r="CB15" s="93"/>
      <c r="CC15" s="93"/>
      <c r="CD15" s="93"/>
      <c r="CE15" s="93"/>
      <c r="CF15" s="93"/>
      <c r="CG15" s="93"/>
      <c r="CH15" s="93"/>
      <c r="CI15" s="93"/>
      <c r="CJ15" s="93"/>
      <c r="CK15" s="93"/>
      <c r="CL15" s="93"/>
      <c r="CM15" s="93"/>
      <c r="CN15" s="93"/>
      <c r="CO15" s="93"/>
      <c r="CP15" s="93"/>
      <c r="CQ15" s="93"/>
      <c r="CR15" s="93"/>
      <c r="CS15" s="93"/>
      <c r="CT15" s="93"/>
      <c r="CU15" s="93"/>
      <c r="CV15" s="93"/>
      <c r="CW15" s="93"/>
      <c r="CX15" s="93"/>
      <c r="CY15" s="93"/>
      <c r="CZ15" s="93"/>
      <c r="DA15" s="93"/>
      <c r="DB15" s="93"/>
      <c r="DC15" s="93"/>
      <c r="DD15" s="93"/>
      <c r="DE15" s="93"/>
      <c r="DF15" s="93"/>
      <c r="DG15" s="93"/>
      <c r="DH15" s="93"/>
      <c r="DI15" s="93"/>
      <c r="DJ15" s="93"/>
      <c r="DK15" s="93"/>
      <c r="DL15" s="93"/>
      <c r="DM15" s="93"/>
      <c r="DN15" s="93"/>
      <c r="DO15" s="93"/>
      <c r="DP15" s="93"/>
      <c r="DQ15" s="93"/>
      <c r="DR15" s="93"/>
      <c r="DS15" s="93"/>
      <c r="DT15" s="93"/>
      <c r="DU15" s="93"/>
      <c r="DV15" s="93"/>
      <c r="DW15" s="93"/>
      <c r="DX15" s="93"/>
      <c r="DY15" s="93"/>
      <c r="DZ15" s="93"/>
      <c r="EA15" s="93"/>
      <c r="EB15" s="93"/>
      <c r="EC15" s="93"/>
      <c r="ED15" s="93"/>
      <c r="EE15" s="93"/>
      <c r="EF15" s="93"/>
      <c r="EG15" s="93"/>
      <c r="EH15" s="93"/>
      <c r="EI15" s="93"/>
      <c r="EJ15" s="93"/>
      <c r="EK15" s="93"/>
      <c r="EL15" s="93"/>
      <c r="EM15" s="93"/>
      <c r="EN15" s="93"/>
      <c r="EO15" s="93"/>
      <c r="EP15" s="93"/>
      <c r="EQ15" s="93"/>
      <c r="ER15" s="93"/>
      <c r="ES15" s="93"/>
      <c r="ET15" s="93"/>
      <c r="EU15" s="93"/>
      <c r="EV15" s="93"/>
      <c r="EW15" s="93"/>
      <c r="EX15" s="93"/>
      <c r="EY15" s="93"/>
      <c r="EZ15" s="93"/>
      <c r="FA15" s="93"/>
      <c r="FB15" s="93"/>
      <c r="FC15" s="93"/>
      <c r="FD15" s="93"/>
      <c r="FE15" s="93"/>
      <c r="FF15" s="93"/>
      <c r="FG15" s="93"/>
      <c r="FH15" s="93"/>
      <c r="FI15" s="93"/>
      <c r="FJ15" s="93"/>
      <c r="FK15" s="93"/>
      <c r="FL15" s="93"/>
      <c r="FM15" s="93"/>
      <c r="FN15" s="93"/>
      <c r="FO15" s="93"/>
      <c r="FP15" s="93"/>
      <c r="FQ15" s="93"/>
      <c r="FR15" s="93"/>
      <c r="FS15" s="93"/>
      <c r="FT15" s="93"/>
      <c r="FU15" s="93"/>
      <c r="FV15" s="93"/>
      <c r="FW15" s="93"/>
      <c r="FX15" s="93"/>
      <c r="FY15" s="93"/>
      <c r="FZ15" s="93"/>
      <c r="GA15" s="93"/>
      <c r="GB15" s="93"/>
      <c r="GC15" s="93"/>
      <c r="GD15" s="93"/>
      <c r="GE15" s="93"/>
      <c r="GF15" s="93"/>
      <c r="GG15" s="93"/>
      <c r="GH15" s="93"/>
      <c r="GI15" s="93"/>
      <c r="GJ15" s="93"/>
      <c r="GK15" s="93"/>
      <c r="GL15" s="93"/>
      <c r="GM15" s="93"/>
      <c r="GN15" s="93"/>
      <c r="GO15" s="93"/>
      <c r="GP15" s="93"/>
      <c r="GQ15" s="93"/>
      <c r="GR15" s="93"/>
      <c r="GS15" s="93"/>
      <c r="GT15" s="93"/>
      <c r="GU15" s="93"/>
      <c r="GV15" s="93"/>
      <c r="GW15" s="93"/>
      <c r="GX15" s="93"/>
      <c r="GY15" s="93"/>
      <c r="GZ15" s="93"/>
      <c r="HA15" s="93"/>
      <c r="HB15" s="93"/>
      <c r="HC15" s="93"/>
      <c r="HD15" s="93"/>
      <c r="HE15" s="93"/>
      <c r="HF15" s="93"/>
      <c r="HG15" s="93"/>
      <c r="HH15" s="93"/>
      <c r="HI15" s="93"/>
      <c r="HJ15" s="93"/>
      <c r="HK15" s="93"/>
      <c r="HL15" s="93"/>
      <c r="HM15" s="93"/>
      <c r="HN15" s="93"/>
      <c r="HO15" s="93"/>
      <c r="HP15" s="93"/>
      <c r="HQ15" s="93"/>
      <c r="HR15" s="93"/>
      <c r="HS15" s="93"/>
      <c r="HT15" s="93"/>
      <c r="HU15" s="93"/>
      <c r="HV15" s="93"/>
      <c r="HW15" s="93"/>
      <c r="HX15" s="93"/>
      <c r="HY15" s="93"/>
      <c r="HZ15" s="93"/>
      <c r="IA15" s="93"/>
      <c r="IB15" s="93"/>
      <c r="IC15" s="93"/>
      <c r="ID15" s="93"/>
      <c r="IE15" s="93"/>
      <c r="IF15" s="93"/>
      <c r="IG15" s="93"/>
      <c r="IH15" s="93"/>
      <c r="II15" s="93"/>
      <c r="IJ15" s="93"/>
      <c r="IK15" s="93"/>
      <c r="IL15" s="93"/>
      <c r="IM15" s="93"/>
      <c r="IN15" s="93"/>
      <c r="IO15" s="93"/>
      <c r="IP15" s="93"/>
      <c r="IQ15" s="93"/>
      <c r="IR15" s="93"/>
      <c r="IS15" s="93"/>
      <c r="IT15" s="93"/>
      <c r="IU15" s="93"/>
      <c r="IV15" s="93"/>
      <c r="IW15" s="93"/>
      <c r="IX15" s="93"/>
      <c r="IY15" s="93"/>
      <c r="IZ15" s="93"/>
      <c r="JA15" s="93"/>
      <c r="JB15" s="93"/>
      <c r="JC15" s="93"/>
      <c r="JD15" s="93"/>
      <c r="JE15" s="93"/>
      <c r="JF15" s="93"/>
      <c r="JG15" s="93"/>
      <c r="JH15" s="93"/>
      <c r="JI15" s="93"/>
      <c r="JJ15" s="93"/>
      <c r="JK15" s="93"/>
      <c r="JL15" s="93"/>
      <c r="JM15" s="93"/>
      <c r="JN15" s="93"/>
      <c r="JO15" s="93"/>
      <c r="JP15" s="93"/>
      <c r="JQ15" s="93"/>
      <c r="JR15" s="93"/>
      <c r="JS15" s="93"/>
      <c r="JT15" s="93"/>
      <c r="JU15" s="93"/>
      <c r="JV15" s="93"/>
      <c r="JW15" s="93"/>
      <c r="JX15" s="93"/>
      <c r="JY15" s="93"/>
      <c r="JZ15" s="93"/>
      <c r="KA15" s="93"/>
      <c r="KB15" s="93"/>
      <c r="KC15" s="93"/>
      <c r="KD15" s="93"/>
      <c r="KE15" s="93"/>
      <c r="KF15" s="93"/>
      <c r="KG15" s="93"/>
      <c r="KH15" s="93"/>
      <c r="KI15" s="93"/>
      <c r="KJ15" s="93"/>
      <c r="KK15" s="93"/>
      <c r="KL15" s="93"/>
      <c r="KM15" s="93"/>
      <c r="KN15" s="93"/>
      <c r="KO15" s="93"/>
      <c r="KP15" s="93"/>
      <c r="KQ15" s="93"/>
      <c r="KR15" s="93"/>
      <c r="KS15" s="93"/>
      <c r="KT15" s="93"/>
      <c r="KU15" s="93"/>
      <c r="KV15" s="93"/>
      <c r="KW15" s="93"/>
      <c r="KX15" s="93"/>
      <c r="KY15" s="93"/>
      <c r="KZ15" s="93"/>
      <c r="LA15" s="93"/>
      <c r="LB15" s="93"/>
      <c r="LC15" s="93"/>
      <c r="LD15" s="93"/>
      <c r="LE15" s="93"/>
      <c r="LF15" s="93"/>
      <c r="LG15" s="93"/>
      <c r="LH15" s="93"/>
      <c r="LI15" s="93"/>
      <c r="LJ15" s="93"/>
      <c r="LK15" s="93"/>
      <c r="LL15" s="93"/>
      <c r="LM15" s="93"/>
      <c r="LN15" s="93"/>
      <c r="LO15" s="93"/>
      <c r="LP15" s="93"/>
      <c r="LQ15" s="93"/>
      <c r="LR15" s="93"/>
      <c r="LS15" s="93"/>
      <c r="LT15" s="93"/>
      <c r="LU15" s="93"/>
      <c r="LV15" s="93"/>
      <c r="LW15" s="93"/>
      <c r="LX15" s="93"/>
      <c r="LY15" s="93"/>
      <c r="LZ15" s="93"/>
      <c r="MA15" s="93"/>
      <c r="MB15" s="93"/>
      <c r="MC15" s="93"/>
      <c r="MD15" s="93"/>
      <c r="ME15" s="93"/>
      <c r="MF15" s="93"/>
      <c r="MG15" s="93"/>
      <c r="MH15" s="93"/>
      <c r="MI15" s="93"/>
      <c r="MJ15" s="93"/>
      <c r="MK15" s="93"/>
      <c r="ML15" s="93"/>
      <c r="MM15" s="93"/>
      <c r="MN15" s="93"/>
      <c r="MO15" s="93"/>
      <c r="MP15" s="93"/>
      <c r="MQ15" s="93"/>
      <c r="MR15" s="93"/>
      <c r="MS15" s="93"/>
      <c r="MT15" s="93"/>
      <c r="MU15" s="93"/>
      <c r="MV15" s="93"/>
      <c r="MW15" s="93"/>
      <c r="MX15" s="93"/>
      <c r="MY15" s="93"/>
      <c r="MZ15" s="93"/>
      <c r="NA15" s="93"/>
      <c r="NB15" s="93"/>
      <c r="NC15" s="93"/>
      <c r="ND15" s="93"/>
      <c r="NE15" s="93"/>
      <c r="NF15" s="93"/>
      <c r="NG15" s="93"/>
      <c r="NH15" s="93"/>
      <c r="NI15" s="93"/>
      <c r="NJ15" s="93"/>
      <c r="NK15" s="93"/>
      <c r="NL15" s="93"/>
      <c r="NM15" s="93"/>
      <c r="NN15" s="93"/>
      <c r="NO15" s="93"/>
      <c r="NP15" s="93"/>
      <c r="NQ15" s="93"/>
      <c r="NR15" s="93"/>
      <c r="NS15" s="93"/>
      <c r="NT15" s="93"/>
      <c r="NU15" s="93"/>
      <c r="NV15" s="93"/>
      <c r="NW15" s="93"/>
      <c r="NX15" s="93"/>
      <c r="NY15" s="93"/>
      <c r="NZ15" s="93"/>
      <c r="OA15" s="93"/>
      <c r="OB15" s="93"/>
      <c r="OC15" s="93"/>
      <c r="OD15" s="93"/>
      <c r="OE15" s="93"/>
      <c r="OF15" s="93"/>
      <c r="OG15" s="93"/>
      <c r="OH15" s="93"/>
      <c r="OI15" s="93"/>
      <c r="OJ15" s="93"/>
      <c r="OK15" s="93"/>
      <c r="OL15" s="93"/>
      <c r="OM15" s="93"/>
      <c r="ON15" s="93"/>
      <c r="OO15" s="93"/>
      <c r="OP15" s="93"/>
      <c r="OQ15" s="93"/>
      <c r="OR15" s="93"/>
      <c r="OS15" s="93"/>
      <c r="OT15" s="93"/>
      <c r="OU15" s="93"/>
      <c r="OV15" s="93"/>
      <c r="OW15" s="93"/>
      <c r="OX15" s="93"/>
      <c r="OY15" s="93"/>
      <c r="OZ15" s="93"/>
      <c r="PA15" s="93"/>
      <c r="PB15" s="93"/>
      <c r="PC15" s="93"/>
      <c r="PD15" s="93"/>
      <c r="PE15" s="93"/>
      <c r="PF15" s="93"/>
      <c r="PG15" s="93"/>
      <c r="PH15" s="93"/>
      <c r="PI15" s="93"/>
      <c r="PJ15" s="93"/>
      <c r="PK15" s="93"/>
      <c r="PL15" s="93"/>
      <c r="PM15" s="93"/>
      <c r="PN15" s="93"/>
      <c r="PO15" s="93"/>
      <c r="PP15" s="93"/>
      <c r="PQ15" s="93"/>
      <c r="PR15" s="93"/>
      <c r="PS15" s="93"/>
      <c r="PT15" s="93"/>
      <c r="PU15" s="93"/>
      <c r="PV15" s="93"/>
      <c r="PW15" s="93"/>
      <c r="PX15" s="93"/>
      <c r="PY15" s="93"/>
      <c r="PZ15" s="93"/>
      <c r="QA15" s="93"/>
      <c r="QB15" s="93"/>
      <c r="QC15" s="93"/>
      <c r="QD15" s="93"/>
      <c r="QE15" s="93"/>
      <c r="QF15" s="93"/>
      <c r="QG15" s="93"/>
      <c r="QH15" s="93"/>
      <c r="QI15" s="93"/>
      <c r="QJ15" s="93"/>
      <c r="QK15" s="93"/>
      <c r="QL15" s="93"/>
      <c r="QM15" s="93"/>
      <c r="QN15" s="93"/>
      <c r="QO15" s="93"/>
      <c r="QP15" s="93"/>
      <c r="QQ15" s="93"/>
      <c r="QR15" s="93"/>
      <c r="QS15" s="93"/>
      <c r="QT15" s="93"/>
      <c r="QU15" s="93"/>
      <c r="QV15" s="93"/>
      <c r="QW15" s="93"/>
      <c r="QX15" s="93"/>
      <c r="QY15" s="93"/>
      <c r="QZ15" s="93"/>
      <c r="RA15" s="93"/>
      <c r="RB15" s="93"/>
      <c r="RC15" s="93"/>
      <c r="RD15" s="93"/>
      <c r="RE15" s="93"/>
      <c r="RF15" s="93"/>
      <c r="RG15" s="93"/>
      <c r="RH15" s="93"/>
      <c r="RI15" s="93"/>
      <c r="RJ15" s="93"/>
      <c r="RK15" s="93"/>
      <c r="RL15" s="93"/>
      <c r="RM15" s="93"/>
      <c r="RN15" s="93"/>
      <c r="RO15" s="93"/>
      <c r="RP15" s="93"/>
      <c r="RQ15" s="93"/>
      <c r="RR15" s="93"/>
      <c r="RS15" s="93"/>
      <c r="RT15" s="93"/>
      <c r="RU15" s="93"/>
      <c r="RV15" s="93"/>
      <c r="RW15" s="93"/>
      <c r="RX15" s="93"/>
      <c r="RY15" s="93"/>
      <c r="RZ15" s="93"/>
      <c r="SA15" s="93"/>
      <c r="SB15" s="93"/>
      <c r="SC15" s="93"/>
      <c r="SD15" s="93"/>
      <c r="SE15" s="93"/>
      <c r="SF15" s="93"/>
      <c r="SG15" s="93"/>
      <c r="SH15" s="93"/>
      <c r="SI15" s="93"/>
      <c r="SJ15" s="93"/>
      <c r="SK15" s="93"/>
      <c r="SL15" s="93"/>
      <c r="SM15" s="93"/>
      <c r="SN15" s="93"/>
      <c r="SO15" s="93"/>
      <c r="SP15" s="93"/>
      <c r="SQ15" s="93"/>
      <c r="SR15" s="93"/>
      <c r="SS15" s="93"/>
      <c r="ST15" s="93"/>
      <c r="SU15" s="93"/>
      <c r="SV15" s="93"/>
      <c r="SW15" s="93"/>
      <c r="SX15" s="93"/>
      <c r="SY15" s="93"/>
      <c r="SZ15" s="93"/>
      <c r="TA15" s="93"/>
      <c r="TB15" s="93"/>
      <c r="TC15" s="93"/>
      <c r="TD15" s="93"/>
      <c r="TE15" s="93"/>
      <c r="TF15" s="93"/>
      <c r="TG15" s="93"/>
      <c r="TH15" s="93"/>
      <c r="TI15" s="93"/>
      <c r="TJ15" s="93"/>
      <c r="TK15" s="93"/>
      <c r="TL15" s="93"/>
      <c r="TM15" s="93"/>
      <c r="TN15" s="93"/>
      <c r="TO15" s="93"/>
      <c r="TP15" s="93"/>
      <c r="TQ15" s="93"/>
      <c r="TR15" s="93"/>
      <c r="TS15" s="93"/>
      <c r="TT15" s="93"/>
      <c r="TU15" s="93"/>
      <c r="TV15" s="93"/>
      <c r="TW15" s="93"/>
      <c r="TX15" s="93"/>
      <c r="TY15" s="93"/>
      <c r="TZ15" s="93"/>
      <c r="UA15" s="93"/>
      <c r="UB15" s="93"/>
      <c r="UC15" s="93"/>
      <c r="UD15" s="93"/>
      <c r="UE15" s="93"/>
      <c r="UF15" s="93"/>
      <c r="UG15" s="93"/>
      <c r="UH15" s="93"/>
      <c r="UI15" s="93"/>
      <c r="UJ15" s="93"/>
      <c r="UK15" s="93"/>
      <c r="UL15" s="93"/>
      <c r="UM15" s="93"/>
      <c r="UN15" s="93"/>
      <c r="UO15" s="93"/>
      <c r="UP15" s="93"/>
      <c r="UQ15" s="93"/>
      <c r="UR15" s="93"/>
      <c r="US15" s="93"/>
      <c r="UT15" s="93"/>
      <c r="UU15" s="93"/>
      <c r="UV15" s="93"/>
      <c r="UW15" s="93"/>
      <c r="UX15" s="93"/>
      <c r="UY15" s="93"/>
      <c r="UZ15" s="93"/>
      <c r="VA15" s="93"/>
      <c r="VB15" s="93"/>
      <c r="VC15" s="93"/>
      <c r="VD15" s="93"/>
      <c r="VE15" s="93"/>
      <c r="VF15" s="93"/>
      <c r="VG15" s="93"/>
      <c r="VH15" s="93"/>
      <c r="VI15" s="93"/>
      <c r="VJ15" s="93"/>
      <c r="VK15" s="93"/>
      <c r="VL15" s="93"/>
      <c r="VM15" s="93"/>
      <c r="VN15" s="93"/>
      <c r="VO15" s="93"/>
      <c r="VP15" s="93"/>
      <c r="VQ15" s="93"/>
      <c r="VR15" s="93"/>
      <c r="VS15" s="93"/>
      <c r="VT15" s="93"/>
      <c r="VU15" s="93"/>
      <c r="VV15" s="93"/>
      <c r="VW15" s="93"/>
      <c r="VX15" s="93"/>
      <c r="VY15" s="93"/>
      <c r="VZ15" s="93"/>
      <c r="WA15" s="93"/>
      <c r="WB15" s="93"/>
      <c r="WC15" s="93"/>
      <c r="WD15" s="93"/>
      <c r="WE15" s="93"/>
      <c r="WF15" s="93"/>
      <c r="WG15" s="93"/>
      <c r="WH15" s="93"/>
      <c r="WI15" s="93"/>
      <c r="WJ15" s="93"/>
      <c r="WK15" s="93"/>
      <c r="WL15" s="93"/>
      <c r="WM15" s="93"/>
      <c r="WN15" s="93"/>
      <c r="WO15" s="93"/>
      <c r="WP15" s="93"/>
      <c r="WQ15" s="93"/>
      <c r="WR15" s="93"/>
      <c r="WS15" s="93"/>
      <c r="WT15" s="93"/>
      <c r="WU15" s="93"/>
      <c r="WV15" s="93"/>
    </row>
    <row r="16" spans="1:621" x14ac:dyDescent="0.25">
      <c r="A16" s="9"/>
      <c r="B16" s="91" t="s">
        <v>219</v>
      </c>
      <c r="C16" s="33" t="s">
        <v>161</v>
      </c>
      <c r="D16" s="23">
        <v>0</v>
      </c>
      <c r="E16" s="23"/>
      <c r="F16" s="23"/>
      <c r="G16" s="23">
        <v>0</v>
      </c>
      <c r="H16" s="24">
        <v>461</v>
      </c>
      <c r="I16" s="24">
        <f t="shared" si="0"/>
        <v>0</v>
      </c>
      <c r="J16" s="93"/>
      <c r="K16" s="93"/>
      <c r="L16" s="93"/>
      <c r="M16" s="93"/>
      <c r="N16" s="93"/>
      <c r="O16" s="93"/>
      <c r="P16" s="93"/>
      <c r="Q16" s="93"/>
      <c r="R16" s="93"/>
      <c r="S16" s="93"/>
      <c r="T16" s="93"/>
      <c r="U16" s="93"/>
      <c r="V16" s="93"/>
      <c r="W16" s="93"/>
      <c r="X16" s="93"/>
      <c r="Y16" s="93"/>
      <c r="Z16" s="93"/>
      <c r="AA16" s="93"/>
      <c r="AB16" s="93"/>
      <c r="AC16" s="93"/>
      <c r="AD16" s="93"/>
      <c r="AE16" s="93"/>
      <c r="AF16" s="93"/>
      <c r="AG16" s="93"/>
      <c r="AH16" s="93"/>
      <c r="AI16" s="93"/>
      <c r="AJ16" s="93"/>
      <c r="AK16" s="93"/>
      <c r="AL16" s="93"/>
      <c r="AM16" s="93"/>
      <c r="AN16" s="93"/>
      <c r="AO16" s="93"/>
      <c r="AP16" s="93"/>
      <c r="AQ16" s="93"/>
      <c r="AR16" s="93"/>
      <c r="AS16" s="93"/>
      <c r="AT16" s="93"/>
      <c r="AU16" s="93"/>
      <c r="AV16" s="93"/>
      <c r="AW16" s="93"/>
      <c r="AX16" s="93"/>
      <c r="AY16" s="93"/>
      <c r="AZ16" s="93"/>
      <c r="BA16" s="93"/>
      <c r="BB16" s="93"/>
      <c r="BC16" s="93"/>
      <c r="BD16" s="93"/>
      <c r="BE16" s="93"/>
      <c r="BF16" s="93"/>
      <c r="BG16" s="93"/>
      <c r="BH16" s="93"/>
      <c r="BI16" s="93"/>
      <c r="BJ16" s="93"/>
      <c r="BK16" s="93"/>
      <c r="BL16" s="93"/>
      <c r="BM16" s="93"/>
      <c r="BN16" s="93"/>
      <c r="BO16" s="93"/>
      <c r="BP16" s="93"/>
      <c r="BQ16" s="93"/>
      <c r="BR16" s="93"/>
      <c r="BS16" s="93"/>
      <c r="BT16" s="93"/>
      <c r="BU16" s="93"/>
      <c r="BV16" s="93"/>
      <c r="BW16" s="93"/>
      <c r="BX16" s="93"/>
      <c r="BY16" s="93"/>
      <c r="BZ16" s="93"/>
      <c r="CA16" s="93"/>
      <c r="CB16" s="93"/>
      <c r="CC16" s="93"/>
      <c r="CD16" s="93"/>
      <c r="CE16" s="93"/>
      <c r="CF16" s="93"/>
      <c r="CG16" s="93"/>
      <c r="CH16" s="93"/>
      <c r="CI16" s="93"/>
      <c r="CJ16" s="93"/>
      <c r="CK16" s="93"/>
      <c r="CL16" s="93"/>
      <c r="CM16" s="93"/>
      <c r="CN16" s="93"/>
      <c r="CO16" s="93"/>
      <c r="CP16" s="93"/>
      <c r="CQ16" s="93"/>
      <c r="CR16" s="93"/>
      <c r="CS16" s="93"/>
      <c r="CT16" s="93"/>
      <c r="CU16" s="93"/>
      <c r="CV16" s="93"/>
      <c r="CW16" s="93"/>
      <c r="CX16" s="93"/>
      <c r="CY16" s="93"/>
      <c r="CZ16" s="93"/>
      <c r="DA16" s="93"/>
      <c r="DB16" s="93"/>
      <c r="DC16" s="93"/>
      <c r="DD16" s="93"/>
      <c r="DE16" s="93"/>
      <c r="DF16" s="93"/>
      <c r="DG16" s="93"/>
      <c r="DH16" s="93"/>
      <c r="DI16" s="93"/>
      <c r="DJ16" s="93"/>
      <c r="DK16" s="93"/>
      <c r="DL16" s="93"/>
      <c r="DM16" s="93"/>
      <c r="DN16" s="93"/>
      <c r="DO16" s="93"/>
      <c r="DP16" s="93"/>
      <c r="DQ16" s="93"/>
      <c r="DR16" s="93"/>
      <c r="DS16" s="93"/>
      <c r="DT16" s="93"/>
      <c r="DU16" s="93"/>
      <c r="DV16" s="93"/>
      <c r="DW16" s="93"/>
      <c r="DX16" s="93"/>
      <c r="DY16" s="93"/>
      <c r="DZ16" s="93"/>
      <c r="EA16" s="93"/>
      <c r="EB16" s="93"/>
      <c r="EC16" s="93"/>
      <c r="ED16" s="93"/>
      <c r="EE16" s="93"/>
      <c r="EF16" s="93"/>
      <c r="EG16" s="93"/>
      <c r="EH16" s="93"/>
      <c r="EI16" s="93"/>
      <c r="EJ16" s="93"/>
      <c r="EK16" s="93"/>
      <c r="EL16" s="93"/>
      <c r="EM16" s="93"/>
      <c r="EN16" s="93"/>
      <c r="EO16" s="93"/>
      <c r="EP16" s="93"/>
      <c r="EQ16" s="93"/>
      <c r="ER16" s="93"/>
      <c r="ES16" s="93"/>
      <c r="ET16" s="93"/>
      <c r="EU16" s="93"/>
      <c r="EV16" s="93"/>
      <c r="EW16" s="93"/>
      <c r="EX16" s="93"/>
      <c r="EY16" s="93"/>
      <c r="EZ16" s="93"/>
      <c r="FA16" s="93"/>
      <c r="FB16" s="93"/>
      <c r="FC16" s="93"/>
      <c r="FD16" s="93"/>
      <c r="FE16" s="93"/>
      <c r="FF16" s="93"/>
      <c r="FG16" s="93"/>
      <c r="FH16" s="93"/>
      <c r="FI16" s="93"/>
      <c r="FJ16" s="93"/>
      <c r="FK16" s="93"/>
      <c r="FL16" s="93"/>
      <c r="FM16" s="93"/>
      <c r="FN16" s="93"/>
      <c r="FO16" s="93"/>
      <c r="FP16" s="93"/>
      <c r="FQ16" s="93"/>
      <c r="FR16" s="93"/>
      <c r="FS16" s="93"/>
      <c r="FT16" s="93"/>
      <c r="FU16" s="93"/>
      <c r="FV16" s="93"/>
      <c r="FW16" s="93"/>
      <c r="FX16" s="93"/>
      <c r="FY16" s="93"/>
      <c r="FZ16" s="93"/>
      <c r="GA16" s="93"/>
      <c r="GB16" s="93"/>
      <c r="GC16" s="93"/>
      <c r="GD16" s="93"/>
      <c r="GE16" s="93"/>
      <c r="GF16" s="93"/>
      <c r="GG16" s="93"/>
      <c r="GH16" s="93"/>
      <c r="GI16" s="93"/>
      <c r="GJ16" s="93"/>
      <c r="GK16" s="93"/>
      <c r="GL16" s="93"/>
      <c r="GM16" s="93"/>
      <c r="GN16" s="93"/>
      <c r="GO16" s="93"/>
      <c r="GP16" s="93"/>
      <c r="GQ16" s="93"/>
      <c r="GR16" s="93"/>
      <c r="GS16" s="93"/>
      <c r="GT16" s="93"/>
      <c r="GU16" s="93"/>
      <c r="GV16" s="93"/>
      <c r="GW16" s="93"/>
      <c r="GX16" s="93"/>
      <c r="GY16" s="93"/>
      <c r="GZ16" s="93"/>
      <c r="HA16" s="93"/>
      <c r="HB16" s="93"/>
      <c r="HC16" s="93"/>
      <c r="HD16" s="93"/>
      <c r="HE16" s="93"/>
      <c r="HF16" s="93"/>
      <c r="HG16" s="93"/>
      <c r="HH16" s="93"/>
      <c r="HI16" s="93"/>
      <c r="HJ16" s="93"/>
      <c r="HK16" s="93"/>
      <c r="HL16" s="93"/>
      <c r="HM16" s="93"/>
      <c r="HN16" s="93"/>
      <c r="HO16" s="93"/>
      <c r="HP16" s="93"/>
      <c r="HQ16" s="93"/>
      <c r="HR16" s="93"/>
      <c r="HS16" s="93"/>
      <c r="HT16" s="93"/>
      <c r="HU16" s="93"/>
      <c r="HV16" s="93"/>
      <c r="HW16" s="93"/>
      <c r="HX16" s="93"/>
      <c r="HY16" s="93"/>
      <c r="HZ16" s="93"/>
      <c r="IA16" s="93"/>
      <c r="IB16" s="93"/>
      <c r="IC16" s="93"/>
      <c r="ID16" s="93"/>
      <c r="IE16" s="93"/>
      <c r="IF16" s="93"/>
      <c r="IG16" s="93"/>
      <c r="IH16" s="93"/>
      <c r="II16" s="93"/>
      <c r="IJ16" s="93"/>
      <c r="IK16" s="93"/>
      <c r="IL16" s="93"/>
      <c r="IM16" s="93"/>
      <c r="IN16" s="93"/>
      <c r="IO16" s="93"/>
      <c r="IP16" s="93"/>
      <c r="IQ16" s="93"/>
      <c r="IR16" s="93"/>
      <c r="IS16" s="93"/>
      <c r="IT16" s="93"/>
      <c r="IU16" s="93"/>
      <c r="IV16" s="93"/>
      <c r="IW16" s="93"/>
      <c r="IX16" s="93"/>
      <c r="IY16" s="93"/>
      <c r="IZ16" s="93"/>
      <c r="JA16" s="93"/>
      <c r="JB16" s="93"/>
      <c r="JC16" s="93"/>
      <c r="JD16" s="93"/>
      <c r="JE16" s="93"/>
      <c r="JF16" s="93"/>
      <c r="JG16" s="93"/>
      <c r="JH16" s="93"/>
      <c r="JI16" s="93"/>
      <c r="JJ16" s="93"/>
      <c r="JK16" s="93"/>
      <c r="JL16" s="93"/>
      <c r="JM16" s="93"/>
      <c r="JN16" s="93"/>
      <c r="JO16" s="93"/>
      <c r="JP16" s="93"/>
      <c r="JQ16" s="93"/>
      <c r="JR16" s="93"/>
      <c r="JS16" s="93"/>
      <c r="JT16" s="93"/>
      <c r="JU16" s="93"/>
      <c r="JV16" s="93"/>
      <c r="JW16" s="93"/>
      <c r="JX16" s="93"/>
      <c r="JY16" s="93"/>
      <c r="JZ16" s="93"/>
      <c r="KA16" s="93"/>
      <c r="KB16" s="93"/>
      <c r="KC16" s="93"/>
      <c r="KD16" s="93"/>
      <c r="KE16" s="93"/>
      <c r="KF16" s="93"/>
      <c r="KG16" s="93"/>
      <c r="KH16" s="93"/>
      <c r="KI16" s="93"/>
      <c r="KJ16" s="93"/>
      <c r="KK16" s="93"/>
      <c r="KL16" s="93"/>
      <c r="KM16" s="93"/>
      <c r="KN16" s="93"/>
      <c r="KO16" s="93"/>
      <c r="KP16" s="93"/>
      <c r="KQ16" s="93"/>
      <c r="KR16" s="93"/>
      <c r="KS16" s="93"/>
      <c r="KT16" s="93"/>
      <c r="KU16" s="93"/>
      <c r="KV16" s="93"/>
      <c r="KW16" s="93"/>
      <c r="KX16" s="93"/>
      <c r="KY16" s="93"/>
      <c r="KZ16" s="93"/>
      <c r="LA16" s="93"/>
      <c r="LB16" s="93"/>
      <c r="LC16" s="93"/>
      <c r="LD16" s="93"/>
      <c r="LE16" s="93"/>
      <c r="LF16" s="93"/>
      <c r="LG16" s="93"/>
      <c r="LH16" s="93"/>
      <c r="LI16" s="93"/>
      <c r="LJ16" s="93"/>
      <c r="LK16" s="93"/>
      <c r="LL16" s="93"/>
      <c r="LM16" s="93"/>
      <c r="LN16" s="93"/>
      <c r="LO16" s="93"/>
      <c r="LP16" s="93"/>
      <c r="LQ16" s="93"/>
      <c r="LR16" s="93"/>
      <c r="LS16" s="93"/>
      <c r="LT16" s="93"/>
      <c r="LU16" s="93"/>
      <c r="LV16" s="93"/>
      <c r="LW16" s="93"/>
      <c r="LX16" s="93"/>
      <c r="LY16" s="93"/>
      <c r="LZ16" s="93"/>
      <c r="MA16" s="93"/>
      <c r="MB16" s="93"/>
      <c r="MC16" s="93"/>
      <c r="MD16" s="93"/>
      <c r="ME16" s="93"/>
      <c r="MF16" s="93"/>
      <c r="MG16" s="93"/>
      <c r="MH16" s="93"/>
      <c r="MI16" s="93"/>
      <c r="MJ16" s="93"/>
      <c r="MK16" s="93"/>
      <c r="ML16" s="93"/>
      <c r="MM16" s="93"/>
      <c r="MN16" s="93"/>
      <c r="MO16" s="93"/>
      <c r="MP16" s="93"/>
      <c r="MQ16" s="93"/>
      <c r="MR16" s="93"/>
      <c r="MS16" s="93"/>
      <c r="MT16" s="93"/>
      <c r="MU16" s="93"/>
      <c r="MV16" s="93"/>
      <c r="MW16" s="93"/>
      <c r="MX16" s="93"/>
      <c r="MY16" s="93"/>
      <c r="MZ16" s="93"/>
      <c r="NA16" s="93"/>
      <c r="NB16" s="93"/>
      <c r="NC16" s="93"/>
      <c r="ND16" s="93"/>
      <c r="NE16" s="93"/>
      <c r="NF16" s="93"/>
      <c r="NG16" s="93"/>
      <c r="NH16" s="93"/>
      <c r="NI16" s="93"/>
      <c r="NJ16" s="93"/>
      <c r="NK16" s="93"/>
      <c r="NL16" s="93"/>
      <c r="NM16" s="93"/>
      <c r="NN16" s="93"/>
      <c r="NO16" s="93"/>
      <c r="NP16" s="93"/>
      <c r="NQ16" s="93"/>
      <c r="NR16" s="93"/>
      <c r="NS16" s="93"/>
      <c r="NT16" s="93"/>
      <c r="NU16" s="93"/>
      <c r="NV16" s="93"/>
      <c r="NW16" s="93"/>
      <c r="NX16" s="93"/>
      <c r="NY16" s="93"/>
      <c r="NZ16" s="93"/>
      <c r="OA16" s="93"/>
      <c r="OB16" s="93"/>
      <c r="OC16" s="93"/>
      <c r="OD16" s="93"/>
      <c r="OE16" s="93"/>
      <c r="OF16" s="93"/>
      <c r="OG16" s="93"/>
      <c r="OH16" s="93"/>
      <c r="OI16" s="93"/>
      <c r="OJ16" s="93"/>
      <c r="OK16" s="93"/>
      <c r="OL16" s="93"/>
      <c r="OM16" s="93"/>
      <c r="ON16" s="93"/>
      <c r="OO16" s="93"/>
      <c r="OP16" s="93"/>
      <c r="OQ16" s="93"/>
      <c r="OR16" s="93"/>
      <c r="OS16" s="93"/>
      <c r="OT16" s="93"/>
      <c r="OU16" s="93"/>
      <c r="OV16" s="93"/>
      <c r="OW16" s="93"/>
      <c r="OX16" s="93"/>
      <c r="OY16" s="93"/>
      <c r="OZ16" s="93"/>
      <c r="PA16" s="93"/>
      <c r="PB16" s="93"/>
      <c r="PC16" s="93"/>
      <c r="PD16" s="93"/>
      <c r="PE16" s="93"/>
      <c r="PF16" s="93"/>
      <c r="PG16" s="93"/>
      <c r="PH16" s="93"/>
      <c r="PI16" s="93"/>
      <c r="PJ16" s="93"/>
      <c r="PK16" s="93"/>
      <c r="PL16" s="93"/>
      <c r="PM16" s="93"/>
      <c r="PN16" s="93"/>
      <c r="PO16" s="93"/>
      <c r="PP16" s="93"/>
      <c r="PQ16" s="93"/>
      <c r="PR16" s="93"/>
      <c r="PS16" s="93"/>
      <c r="PT16" s="93"/>
      <c r="PU16" s="93"/>
      <c r="PV16" s="93"/>
      <c r="PW16" s="93"/>
      <c r="PX16" s="93"/>
      <c r="PY16" s="93"/>
      <c r="PZ16" s="93"/>
      <c r="QA16" s="93"/>
      <c r="QB16" s="93"/>
      <c r="QC16" s="93"/>
      <c r="QD16" s="93"/>
      <c r="QE16" s="93"/>
      <c r="QF16" s="93"/>
      <c r="QG16" s="93"/>
      <c r="QH16" s="93"/>
      <c r="QI16" s="93"/>
      <c r="QJ16" s="93"/>
      <c r="QK16" s="93"/>
      <c r="QL16" s="93"/>
      <c r="QM16" s="93"/>
      <c r="QN16" s="93"/>
      <c r="QO16" s="93"/>
      <c r="QP16" s="93"/>
      <c r="QQ16" s="93"/>
      <c r="QR16" s="93"/>
      <c r="QS16" s="93"/>
      <c r="QT16" s="93"/>
      <c r="QU16" s="93"/>
      <c r="QV16" s="93"/>
      <c r="QW16" s="93"/>
      <c r="QX16" s="93"/>
      <c r="QY16" s="93"/>
      <c r="QZ16" s="93"/>
      <c r="RA16" s="93"/>
      <c r="RB16" s="93"/>
      <c r="RC16" s="93"/>
      <c r="RD16" s="93"/>
      <c r="RE16" s="93"/>
      <c r="RF16" s="93"/>
      <c r="RG16" s="93"/>
      <c r="RH16" s="93"/>
      <c r="RI16" s="93"/>
      <c r="RJ16" s="93"/>
      <c r="RK16" s="93"/>
      <c r="RL16" s="93"/>
      <c r="RM16" s="93"/>
      <c r="RN16" s="93"/>
      <c r="RO16" s="93"/>
      <c r="RP16" s="93"/>
      <c r="RQ16" s="93"/>
      <c r="RR16" s="93"/>
      <c r="RS16" s="93"/>
      <c r="RT16" s="93"/>
      <c r="RU16" s="93"/>
      <c r="RV16" s="93"/>
      <c r="RW16" s="93"/>
      <c r="RX16" s="93"/>
      <c r="RY16" s="93"/>
      <c r="RZ16" s="93"/>
      <c r="SA16" s="93"/>
      <c r="SB16" s="93"/>
      <c r="SC16" s="93"/>
      <c r="SD16" s="93"/>
      <c r="SE16" s="93"/>
      <c r="SF16" s="93"/>
      <c r="SG16" s="93"/>
      <c r="SH16" s="93"/>
      <c r="SI16" s="93"/>
      <c r="SJ16" s="93"/>
      <c r="SK16" s="93"/>
      <c r="SL16" s="93"/>
      <c r="SM16" s="93"/>
      <c r="SN16" s="93"/>
      <c r="SO16" s="93"/>
      <c r="SP16" s="93"/>
      <c r="SQ16" s="93"/>
      <c r="SR16" s="93"/>
      <c r="SS16" s="93"/>
      <c r="ST16" s="93"/>
      <c r="SU16" s="93"/>
      <c r="SV16" s="93"/>
      <c r="SW16" s="93"/>
      <c r="SX16" s="93"/>
      <c r="SY16" s="93"/>
      <c r="SZ16" s="93"/>
      <c r="TA16" s="93"/>
      <c r="TB16" s="93"/>
      <c r="TC16" s="93"/>
      <c r="TD16" s="93"/>
      <c r="TE16" s="93"/>
      <c r="TF16" s="93"/>
      <c r="TG16" s="93"/>
      <c r="TH16" s="93"/>
      <c r="TI16" s="93"/>
      <c r="TJ16" s="93"/>
      <c r="TK16" s="93"/>
      <c r="TL16" s="93"/>
      <c r="TM16" s="93"/>
      <c r="TN16" s="93"/>
      <c r="TO16" s="93"/>
      <c r="TP16" s="93"/>
      <c r="TQ16" s="93"/>
      <c r="TR16" s="93"/>
      <c r="TS16" s="93"/>
      <c r="TT16" s="93"/>
      <c r="TU16" s="93"/>
      <c r="TV16" s="93"/>
      <c r="TW16" s="93"/>
      <c r="TX16" s="93"/>
      <c r="TY16" s="93"/>
      <c r="TZ16" s="93"/>
      <c r="UA16" s="93"/>
      <c r="UB16" s="93"/>
      <c r="UC16" s="93"/>
      <c r="UD16" s="93"/>
      <c r="UE16" s="93"/>
      <c r="UF16" s="93"/>
      <c r="UG16" s="93"/>
      <c r="UH16" s="93"/>
      <c r="UI16" s="93"/>
      <c r="UJ16" s="93"/>
      <c r="UK16" s="93"/>
      <c r="UL16" s="93"/>
      <c r="UM16" s="93"/>
      <c r="UN16" s="93"/>
      <c r="UO16" s="93"/>
      <c r="UP16" s="93"/>
      <c r="UQ16" s="93"/>
      <c r="UR16" s="93"/>
      <c r="US16" s="93"/>
      <c r="UT16" s="93"/>
      <c r="UU16" s="93"/>
      <c r="UV16" s="93"/>
      <c r="UW16" s="93"/>
      <c r="UX16" s="93"/>
      <c r="UY16" s="93"/>
      <c r="UZ16" s="93"/>
      <c r="VA16" s="93"/>
      <c r="VB16" s="93"/>
      <c r="VC16" s="93"/>
      <c r="VD16" s="93"/>
      <c r="VE16" s="93"/>
      <c r="VF16" s="93"/>
      <c r="VG16" s="93"/>
      <c r="VH16" s="93"/>
      <c r="VI16" s="93"/>
      <c r="VJ16" s="93"/>
      <c r="VK16" s="93"/>
      <c r="VL16" s="93"/>
      <c r="VM16" s="93"/>
      <c r="VN16" s="93"/>
      <c r="VO16" s="93"/>
      <c r="VP16" s="93"/>
      <c r="VQ16" s="93"/>
      <c r="VR16" s="93"/>
      <c r="VS16" s="93"/>
      <c r="VT16" s="93"/>
      <c r="VU16" s="93"/>
      <c r="VV16" s="93"/>
      <c r="VW16" s="93"/>
      <c r="VX16" s="93"/>
      <c r="VY16" s="93"/>
      <c r="VZ16" s="93"/>
      <c r="WA16" s="93"/>
      <c r="WB16" s="93"/>
      <c r="WC16" s="93"/>
      <c r="WD16" s="93"/>
      <c r="WE16" s="93"/>
      <c r="WF16" s="93"/>
      <c r="WG16" s="93"/>
      <c r="WH16" s="93"/>
      <c r="WI16" s="93"/>
      <c r="WJ16" s="93"/>
      <c r="WK16" s="93"/>
      <c r="WL16" s="93"/>
      <c r="WM16" s="93"/>
      <c r="WN16" s="93"/>
      <c r="WO16" s="93"/>
      <c r="WP16" s="93"/>
      <c r="WQ16" s="93"/>
      <c r="WR16" s="93"/>
      <c r="WS16" s="93"/>
      <c r="WT16" s="93"/>
      <c r="WU16" s="93"/>
      <c r="WV16" s="93"/>
    </row>
    <row r="17" spans="1:1500" x14ac:dyDescent="0.25">
      <c r="A17" s="9"/>
      <c r="B17" s="91" t="s">
        <v>78</v>
      </c>
      <c r="C17" s="33" t="s">
        <v>161</v>
      </c>
      <c r="D17" s="23">
        <v>0</v>
      </c>
      <c r="E17" s="23"/>
      <c r="F17" s="23"/>
      <c r="G17" s="23">
        <v>0</v>
      </c>
      <c r="H17" s="24">
        <v>247.5</v>
      </c>
      <c r="I17" s="24">
        <f t="shared" si="0"/>
        <v>0</v>
      </c>
    </row>
    <row r="18" spans="1:1500" ht="24" x14ac:dyDescent="0.25">
      <c r="A18" s="9"/>
      <c r="B18" s="118" t="s">
        <v>212</v>
      </c>
      <c r="C18" s="119" t="s">
        <v>161</v>
      </c>
      <c r="D18" s="124">
        <v>26</v>
      </c>
      <c r="E18" s="124"/>
      <c r="F18" s="124">
        <v>5</v>
      </c>
      <c r="G18" s="124">
        <v>21</v>
      </c>
      <c r="H18" s="125">
        <v>840</v>
      </c>
      <c r="I18" s="125">
        <f t="shared" si="0"/>
        <v>17640</v>
      </c>
    </row>
    <row r="19" spans="1:1500" s="21" customFormat="1" x14ac:dyDescent="0.25">
      <c r="A19" s="100"/>
      <c r="B19" s="104" t="s">
        <v>79</v>
      </c>
      <c r="C19" s="105" t="s">
        <v>163</v>
      </c>
      <c r="D19" s="105">
        <v>4</v>
      </c>
      <c r="E19" s="105">
        <v>8</v>
      </c>
      <c r="F19" s="105">
        <v>4</v>
      </c>
      <c r="G19" s="105">
        <v>8</v>
      </c>
      <c r="H19" s="106">
        <v>5945</v>
      </c>
      <c r="I19" s="107">
        <f t="shared" si="0"/>
        <v>47560</v>
      </c>
      <c r="J19" s="100"/>
      <c r="K19" s="100"/>
      <c r="L19" s="100"/>
      <c r="M19" s="100"/>
      <c r="N19" s="100"/>
      <c r="O19" s="100"/>
      <c r="P19" s="100"/>
      <c r="Q19" s="100"/>
      <c r="R19" s="100"/>
      <c r="S19" s="100"/>
      <c r="T19" s="100"/>
      <c r="U19" s="100"/>
      <c r="V19" s="100"/>
      <c r="W19" s="100"/>
      <c r="X19" s="100"/>
      <c r="Y19" s="100"/>
      <c r="Z19" s="100"/>
      <c r="AA19" s="100"/>
      <c r="AB19" s="100"/>
      <c r="AC19" s="100"/>
      <c r="AD19" s="100"/>
      <c r="AE19" s="100"/>
      <c r="AF19" s="100"/>
      <c r="AG19" s="100"/>
      <c r="AH19" s="100"/>
      <c r="AI19" s="100"/>
      <c r="AJ19" s="100"/>
      <c r="AK19" s="100"/>
      <c r="AL19" s="100"/>
      <c r="AM19" s="100"/>
      <c r="AN19" s="100"/>
      <c r="AO19" s="100"/>
      <c r="AP19" s="100"/>
      <c r="AQ19" s="100"/>
      <c r="AR19" s="100"/>
      <c r="AS19" s="100"/>
      <c r="AT19" s="100"/>
      <c r="AU19" s="100"/>
      <c r="AV19" s="100"/>
      <c r="AW19" s="100"/>
      <c r="AX19" s="100"/>
      <c r="AY19" s="100"/>
      <c r="AZ19" s="100"/>
      <c r="BA19" s="100"/>
      <c r="BB19" s="100"/>
      <c r="BC19" s="100"/>
      <c r="BD19" s="100"/>
      <c r="BE19" s="100"/>
      <c r="BF19" s="100"/>
      <c r="BG19" s="100"/>
      <c r="BH19" s="100"/>
      <c r="BI19" s="100"/>
      <c r="BJ19" s="100"/>
      <c r="BK19" s="100"/>
      <c r="BL19" s="100"/>
      <c r="BM19" s="100"/>
      <c r="BN19" s="100"/>
      <c r="BO19" s="100"/>
      <c r="BP19" s="100"/>
      <c r="BQ19" s="100"/>
      <c r="BR19" s="100"/>
      <c r="BS19" s="100"/>
      <c r="BT19" s="100"/>
      <c r="BU19" s="100"/>
      <c r="BV19" s="100"/>
      <c r="BW19" s="100"/>
      <c r="BX19" s="100"/>
      <c r="BY19" s="100"/>
      <c r="BZ19" s="100"/>
      <c r="CA19" s="100"/>
      <c r="CB19" s="100"/>
      <c r="CC19" s="100"/>
      <c r="CD19" s="100"/>
      <c r="CE19" s="100"/>
      <c r="CF19" s="100"/>
      <c r="CG19" s="100"/>
      <c r="CH19" s="100"/>
      <c r="CI19" s="100"/>
      <c r="CJ19" s="100"/>
      <c r="CK19" s="100"/>
      <c r="CL19" s="100"/>
      <c r="CM19" s="100"/>
      <c r="CN19" s="100"/>
      <c r="CO19" s="100"/>
      <c r="CP19" s="100"/>
      <c r="CQ19" s="100"/>
      <c r="CR19" s="100"/>
      <c r="CS19" s="100"/>
      <c r="CT19" s="100"/>
      <c r="CU19" s="100"/>
      <c r="CV19" s="100"/>
      <c r="CW19" s="100"/>
      <c r="CX19" s="100"/>
      <c r="CY19" s="100"/>
      <c r="CZ19" s="100"/>
      <c r="DA19" s="100"/>
      <c r="DB19" s="100"/>
      <c r="DC19" s="100"/>
      <c r="DD19" s="100"/>
      <c r="DE19" s="100"/>
      <c r="DF19" s="100"/>
      <c r="DG19" s="100"/>
      <c r="DH19" s="100"/>
      <c r="DI19" s="100"/>
      <c r="DJ19" s="100"/>
      <c r="DK19" s="100"/>
      <c r="DL19" s="100"/>
      <c r="DM19" s="100"/>
      <c r="DN19" s="100"/>
      <c r="DO19" s="100"/>
      <c r="DP19" s="100"/>
      <c r="DQ19" s="100"/>
      <c r="DR19" s="100"/>
      <c r="DS19" s="100"/>
      <c r="DT19" s="100"/>
      <c r="DU19" s="100"/>
      <c r="DV19" s="100"/>
      <c r="DW19" s="100"/>
      <c r="DX19" s="100"/>
      <c r="DY19" s="100"/>
      <c r="DZ19" s="100"/>
      <c r="EA19" s="100"/>
      <c r="EB19" s="100"/>
      <c r="EC19" s="100"/>
      <c r="ED19" s="100"/>
      <c r="EE19" s="100"/>
      <c r="EF19" s="100"/>
      <c r="EG19" s="100"/>
      <c r="EH19" s="100"/>
      <c r="EI19" s="100"/>
      <c r="EJ19" s="100"/>
      <c r="EK19" s="100"/>
      <c r="EL19" s="100"/>
      <c r="EM19" s="100"/>
      <c r="EN19" s="100"/>
      <c r="EO19" s="100"/>
      <c r="EP19" s="100"/>
      <c r="EQ19" s="100"/>
      <c r="ER19" s="100"/>
      <c r="ES19" s="100"/>
      <c r="ET19" s="100"/>
      <c r="EU19" s="100"/>
      <c r="EV19" s="100"/>
      <c r="EW19" s="100"/>
      <c r="EX19" s="100"/>
      <c r="EY19" s="100"/>
      <c r="EZ19" s="100"/>
      <c r="FA19" s="100"/>
      <c r="FB19" s="100"/>
      <c r="FC19" s="100"/>
      <c r="FD19" s="100"/>
      <c r="FE19" s="100"/>
      <c r="FF19" s="100"/>
      <c r="FG19" s="100"/>
      <c r="FH19" s="100"/>
      <c r="FI19" s="100"/>
      <c r="FJ19" s="100"/>
      <c r="FK19" s="100"/>
      <c r="FL19" s="100"/>
      <c r="FM19" s="100"/>
      <c r="FN19" s="100"/>
      <c r="FO19" s="100"/>
      <c r="FP19" s="100"/>
      <c r="FQ19" s="100"/>
      <c r="FR19" s="100"/>
      <c r="FS19" s="100"/>
      <c r="FT19" s="100"/>
      <c r="FU19" s="100"/>
      <c r="FV19" s="100"/>
      <c r="FW19" s="100"/>
      <c r="FX19" s="100"/>
      <c r="FY19" s="100"/>
      <c r="FZ19" s="100"/>
      <c r="GA19" s="100"/>
      <c r="GB19" s="100"/>
      <c r="GC19" s="100"/>
      <c r="GD19" s="100"/>
      <c r="GE19" s="100"/>
      <c r="GF19" s="100"/>
      <c r="GG19" s="100"/>
      <c r="GH19" s="100"/>
      <c r="GI19" s="100"/>
      <c r="GJ19" s="100"/>
      <c r="GK19" s="100"/>
      <c r="GL19" s="100"/>
      <c r="GM19" s="100"/>
      <c r="GN19" s="100"/>
      <c r="GO19" s="100"/>
      <c r="GP19" s="100"/>
      <c r="GQ19" s="100"/>
      <c r="GR19" s="100"/>
      <c r="GS19" s="100"/>
      <c r="GT19" s="100"/>
      <c r="GU19" s="100"/>
      <c r="GV19" s="100"/>
      <c r="GW19" s="100"/>
      <c r="GX19" s="100"/>
      <c r="GY19" s="100"/>
      <c r="GZ19" s="100"/>
      <c r="HA19" s="100"/>
      <c r="HB19" s="100"/>
      <c r="HC19" s="100"/>
      <c r="HD19" s="100"/>
      <c r="HE19" s="100"/>
      <c r="HF19" s="100"/>
      <c r="HG19" s="100"/>
      <c r="HH19" s="100"/>
      <c r="HI19" s="100"/>
      <c r="HJ19" s="100"/>
      <c r="HK19" s="100"/>
      <c r="HL19" s="100"/>
      <c r="HM19" s="100"/>
      <c r="HN19" s="100"/>
      <c r="HO19" s="100"/>
      <c r="HP19" s="100"/>
      <c r="HQ19" s="100"/>
      <c r="HR19" s="100"/>
      <c r="HS19" s="100"/>
      <c r="HT19" s="100"/>
      <c r="HU19" s="100"/>
      <c r="HV19" s="100"/>
      <c r="HW19" s="100"/>
      <c r="HX19" s="100"/>
      <c r="HY19" s="100"/>
      <c r="HZ19" s="100"/>
      <c r="IA19" s="100"/>
      <c r="IB19" s="100"/>
      <c r="IC19" s="100"/>
      <c r="ID19" s="100"/>
      <c r="IE19" s="100"/>
      <c r="IF19" s="100"/>
      <c r="IG19" s="100"/>
      <c r="IH19" s="100"/>
      <c r="II19" s="100"/>
      <c r="IJ19" s="100"/>
      <c r="IK19" s="100"/>
      <c r="IL19" s="100"/>
      <c r="IM19" s="100"/>
      <c r="IN19" s="100"/>
      <c r="IO19" s="100"/>
      <c r="IP19" s="100"/>
      <c r="IQ19" s="100"/>
      <c r="IR19" s="100"/>
      <c r="IS19" s="100"/>
      <c r="IT19" s="100"/>
      <c r="IU19" s="100"/>
      <c r="IV19" s="100"/>
      <c r="IW19" s="100"/>
      <c r="IX19" s="100"/>
      <c r="IY19" s="100"/>
      <c r="IZ19" s="100"/>
      <c r="JA19" s="100"/>
      <c r="JB19" s="100"/>
      <c r="JC19" s="100"/>
      <c r="JD19" s="100"/>
      <c r="JE19" s="100"/>
      <c r="JF19" s="100"/>
      <c r="JG19" s="100"/>
      <c r="JH19" s="100"/>
      <c r="JI19" s="100"/>
      <c r="JJ19" s="100"/>
      <c r="JK19" s="100"/>
      <c r="JL19" s="100"/>
      <c r="JM19" s="100"/>
      <c r="JN19" s="100"/>
      <c r="JO19" s="100"/>
      <c r="JP19" s="100"/>
      <c r="JQ19" s="100"/>
      <c r="JR19" s="100"/>
      <c r="JS19" s="100"/>
      <c r="JT19" s="100"/>
      <c r="JU19" s="100"/>
      <c r="JV19" s="100"/>
      <c r="JW19" s="100"/>
      <c r="JX19" s="100"/>
      <c r="JY19" s="100"/>
      <c r="JZ19" s="100"/>
      <c r="KA19" s="100"/>
      <c r="KB19" s="100"/>
      <c r="KC19" s="100"/>
      <c r="KD19" s="100"/>
      <c r="KE19" s="100"/>
      <c r="KF19" s="100"/>
      <c r="KG19" s="100"/>
      <c r="KH19" s="100"/>
      <c r="KI19" s="100"/>
      <c r="KJ19" s="100"/>
      <c r="KK19" s="100"/>
      <c r="KL19" s="100"/>
      <c r="KM19" s="100"/>
      <c r="KN19" s="100"/>
      <c r="KO19" s="100"/>
      <c r="KP19" s="100"/>
      <c r="KQ19" s="100"/>
      <c r="KR19" s="100"/>
      <c r="KS19" s="100"/>
      <c r="KT19" s="100"/>
      <c r="KU19" s="100"/>
      <c r="KV19" s="100"/>
      <c r="KW19" s="100"/>
      <c r="KX19" s="100"/>
      <c r="KY19" s="100"/>
      <c r="KZ19" s="100"/>
      <c r="LA19" s="100"/>
      <c r="LB19" s="100"/>
      <c r="LC19" s="100"/>
      <c r="LD19" s="100"/>
      <c r="LE19" s="100"/>
      <c r="LF19" s="100"/>
      <c r="LG19" s="100"/>
      <c r="LH19" s="100"/>
      <c r="LI19" s="100"/>
      <c r="LJ19" s="100"/>
      <c r="LK19" s="100"/>
      <c r="LL19" s="100"/>
      <c r="LM19" s="100"/>
      <c r="LN19" s="100"/>
      <c r="LO19" s="100"/>
      <c r="LP19" s="100"/>
      <c r="LQ19" s="100"/>
      <c r="LR19" s="100"/>
      <c r="LS19" s="100"/>
      <c r="LT19" s="100"/>
      <c r="LU19" s="100"/>
      <c r="LV19" s="100"/>
      <c r="LW19" s="100"/>
      <c r="LX19" s="100"/>
      <c r="LY19" s="100"/>
      <c r="LZ19" s="100"/>
      <c r="MA19" s="100"/>
      <c r="MB19" s="100"/>
      <c r="MC19" s="100"/>
      <c r="MD19" s="100"/>
      <c r="ME19" s="100"/>
      <c r="MF19" s="100"/>
      <c r="MG19" s="100"/>
      <c r="MH19" s="100"/>
      <c r="MI19" s="100"/>
      <c r="MJ19" s="100"/>
      <c r="MK19" s="100"/>
      <c r="ML19" s="100"/>
      <c r="MM19" s="100"/>
      <c r="MN19" s="100"/>
      <c r="MO19" s="100"/>
      <c r="MP19" s="100"/>
      <c r="MQ19" s="100"/>
      <c r="MR19" s="100"/>
      <c r="MS19" s="100"/>
      <c r="MT19" s="100"/>
      <c r="MU19" s="100"/>
      <c r="MV19" s="100"/>
      <c r="MW19" s="100"/>
      <c r="MX19" s="100"/>
      <c r="MY19" s="100"/>
      <c r="MZ19" s="100"/>
      <c r="NA19" s="100"/>
      <c r="NB19" s="100"/>
      <c r="NC19" s="100"/>
      <c r="ND19" s="100"/>
      <c r="NE19" s="100"/>
      <c r="NF19" s="100"/>
      <c r="NG19" s="100"/>
      <c r="NH19" s="100"/>
      <c r="NI19" s="100"/>
      <c r="NJ19" s="100"/>
      <c r="NK19" s="100"/>
      <c r="NL19" s="100"/>
      <c r="NM19" s="100"/>
      <c r="NN19" s="100"/>
      <c r="NO19" s="100"/>
      <c r="NP19" s="100"/>
      <c r="NQ19" s="100"/>
      <c r="NR19" s="100"/>
      <c r="NS19" s="100"/>
      <c r="NT19" s="100"/>
      <c r="NU19" s="100"/>
      <c r="NV19" s="100"/>
      <c r="NW19" s="100"/>
      <c r="NX19" s="100"/>
      <c r="NY19" s="100"/>
      <c r="NZ19" s="100"/>
      <c r="OA19" s="100"/>
      <c r="OB19" s="100"/>
      <c r="OC19" s="100"/>
      <c r="OD19" s="100"/>
      <c r="OE19" s="100"/>
      <c r="OF19" s="100"/>
      <c r="OG19" s="100"/>
      <c r="OH19" s="100"/>
      <c r="OI19" s="100"/>
      <c r="OJ19" s="100"/>
      <c r="OK19" s="100"/>
      <c r="OL19" s="100"/>
      <c r="OM19" s="100"/>
      <c r="ON19" s="100"/>
      <c r="OO19" s="100"/>
      <c r="OP19" s="100"/>
      <c r="OQ19" s="100"/>
      <c r="OR19" s="100"/>
      <c r="OS19" s="100"/>
      <c r="OT19" s="100"/>
      <c r="OU19" s="100"/>
      <c r="OV19" s="100"/>
      <c r="OW19" s="100"/>
      <c r="OX19" s="100"/>
      <c r="OY19" s="100"/>
      <c r="OZ19" s="100"/>
      <c r="PA19" s="100"/>
      <c r="PB19" s="100"/>
      <c r="PC19" s="100"/>
      <c r="PD19" s="100"/>
      <c r="PE19" s="100"/>
      <c r="PF19" s="100"/>
      <c r="PG19" s="100"/>
      <c r="PH19" s="100"/>
      <c r="PI19" s="100"/>
      <c r="PJ19" s="100"/>
      <c r="PK19" s="100"/>
      <c r="PL19" s="100"/>
      <c r="PM19" s="100"/>
      <c r="PN19" s="100"/>
      <c r="PO19" s="100"/>
      <c r="PP19" s="100"/>
      <c r="PQ19" s="100"/>
      <c r="PR19" s="100"/>
      <c r="PS19" s="100"/>
      <c r="PT19" s="100"/>
      <c r="PU19" s="100"/>
      <c r="PV19" s="100"/>
      <c r="PW19" s="100"/>
      <c r="PX19" s="100"/>
      <c r="PY19" s="100"/>
      <c r="PZ19" s="100"/>
      <c r="QA19" s="100"/>
      <c r="QB19" s="100"/>
      <c r="QC19" s="100"/>
      <c r="QD19" s="100"/>
      <c r="QE19" s="100"/>
      <c r="QF19" s="100"/>
      <c r="QG19" s="100"/>
      <c r="QH19" s="100"/>
      <c r="QI19" s="100"/>
      <c r="QJ19" s="100"/>
      <c r="QK19" s="100"/>
      <c r="QL19" s="100"/>
      <c r="QM19" s="100"/>
      <c r="QN19" s="100"/>
      <c r="QO19" s="100"/>
      <c r="QP19" s="100"/>
      <c r="QQ19" s="100"/>
      <c r="QR19" s="100"/>
      <c r="QS19" s="100"/>
      <c r="QT19" s="100"/>
      <c r="QU19" s="100"/>
      <c r="QV19" s="100"/>
      <c r="QW19" s="100"/>
      <c r="QX19" s="100"/>
      <c r="QY19" s="100"/>
      <c r="QZ19" s="100"/>
      <c r="RA19" s="100"/>
      <c r="RB19" s="100"/>
      <c r="RC19" s="100"/>
      <c r="RD19" s="100"/>
      <c r="RE19" s="100"/>
      <c r="RF19" s="100"/>
      <c r="RG19" s="100"/>
      <c r="RH19" s="100"/>
      <c r="RI19" s="100"/>
      <c r="RJ19" s="100"/>
      <c r="RK19" s="100"/>
      <c r="RL19" s="100"/>
      <c r="RM19" s="100"/>
      <c r="RN19" s="100"/>
      <c r="RO19" s="100"/>
      <c r="RP19" s="100"/>
      <c r="RQ19" s="100"/>
      <c r="RR19" s="100"/>
      <c r="RS19" s="100"/>
      <c r="RT19" s="100"/>
      <c r="RU19" s="100"/>
      <c r="RV19" s="100"/>
      <c r="RW19" s="100"/>
      <c r="RX19" s="100"/>
      <c r="RY19" s="100"/>
      <c r="RZ19" s="100"/>
      <c r="SA19" s="100"/>
      <c r="SB19" s="100"/>
      <c r="SC19" s="100"/>
      <c r="SD19" s="100"/>
      <c r="SE19" s="100"/>
      <c r="SF19" s="100"/>
      <c r="SG19" s="100"/>
      <c r="SH19" s="100"/>
      <c r="SI19" s="100"/>
      <c r="SJ19" s="100"/>
      <c r="SK19" s="100"/>
      <c r="SL19" s="100"/>
      <c r="SM19" s="100"/>
      <c r="SN19" s="100"/>
      <c r="SO19" s="100"/>
      <c r="SP19" s="100"/>
      <c r="SQ19" s="100"/>
      <c r="SR19" s="100"/>
      <c r="SS19" s="100"/>
      <c r="ST19" s="100"/>
      <c r="SU19" s="100"/>
      <c r="SV19" s="100"/>
      <c r="SW19" s="100"/>
      <c r="SX19" s="100"/>
      <c r="SY19" s="100"/>
      <c r="SZ19" s="100"/>
      <c r="TA19" s="100"/>
      <c r="TB19" s="100"/>
      <c r="TC19" s="100"/>
      <c r="TD19" s="100"/>
      <c r="TE19" s="100"/>
      <c r="TF19" s="100"/>
      <c r="TG19" s="100"/>
      <c r="TH19" s="100"/>
      <c r="TI19" s="100"/>
      <c r="TJ19" s="100"/>
      <c r="TK19" s="100"/>
      <c r="TL19" s="100"/>
      <c r="TM19" s="100"/>
      <c r="TN19" s="100"/>
      <c r="TO19" s="100"/>
      <c r="TP19" s="100"/>
      <c r="TQ19" s="100"/>
      <c r="TR19" s="100"/>
      <c r="TS19" s="100"/>
      <c r="TT19" s="100"/>
      <c r="TU19" s="100"/>
      <c r="TV19" s="100"/>
      <c r="TW19" s="100"/>
      <c r="TX19" s="100"/>
      <c r="TY19" s="100"/>
      <c r="TZ19" s="100"/>
      <c r="UA19" s="100"/>
      <c r="UB19" s="100"/>
      <c r="UC19" s="100"/>
      <c r="UD19" s="100"/>
      <c r="UE19" s="100"/>
      <c r="UF19" s="100"/>
      <c r="UG19" s="100"/>
      <c r="UH19" s="100"/>
      <c r="UI19" s="100"/>
      <c r="UJ19" s="100"/>
      <c r="UK19" s="100"/>
      <c r="UL19" s="100"/>
      <c r="UM19" s="100"/>
      <c r="UN19" s="100"/>
      <c r="UO19" s="100"/>
      <c r="UP19" s="100"/>
      <c r="UQ19" s="100"/>
      <c r="UR19" s="100"/>
      <c r="US19" s="100"/>
      <c r="UT19" s="100"/>
      <c r="UU19" s="100"/>
      <c r="UV19" s="100"/>
      <c r="UW19" s="100"/>
      <c r="UX19" s="100"/>
      <c r="UY19" s="100"/>
      <c r="UZ19" s="100"/>
      <c r="VA19" s="100"/>
      <c r="VB19" s="100"/>
      <c r="VC19" s="100"/>
      <c r="VD19" s="100"/>
      <c r="VE19" s="100"/>
      <c r="VF19" s="100"/>
      <c r="VG19" s="100"/>
      <c r="VH19" s="100"/>
      <c r="VI19" s="100"/>
      <c r="VJ19" s="100"/>
      <c r="VK19" s="100"/>
      <c r="VL19" s="100"/>
      <c r="VM19" s="100"/>
      <c r="VN19" s="100"/>
      <c r="VO19" s="100"/>
      <c r="VP19" s="100"/>
      <c r="VQ19" s="100"/>
      <c r="VR19" s="100"/>
      <c r="VS19" s="100"/>
      <c r="VT19" s="100"/>
      <c r="VU19" s="100"/>
      <c r="VV19" s="100"/>
      <c r="VW19" s="100"/>
      <c r="VX19" s="100"/>
      <c r="VY19" s="100"/>
      <c r="VZ19" s="100"/>
      <c r="WA19" s="100"/>
      <c r="WB19" s="100"/>
      <c r="WC19" s="100"/>
      <c r="WD19" s="100"/>
      <c r="WE19" s="100"/>
      <c r="WF19" s="100"/>
      <c r="WG19" s="100"/>
      <c r="WH19" s="100"/>
      <c r="WI19" s="100"/>
      <c r="WJ19" s="100"/>
      <c r="WK19" s="100"/>
      <c r="WL19" s="100"/>
      <c r="WM19" s="100"/>
      <c r="WN19" s="100"/>
      <c r="WO19" s="100"/>
      <c r="WP19" s="100"/>
      <c r="WQ19" s="100"/>
      <c r="WR19" s="100"/>
      <c r="WS19" s="100"/>
      <c r="WT19" s="100"/>
      <c r="WU19" s="100"/>
      <c r="WV19" s="100"/>
      <c r="WW19" s="100"/>
      <c r="WX19" s="100"/>
      <c r="WY19" s="100"/>
      <c r="WZ19" s="100"/>
      <c r="XA19" s="100"/>
      <c r="XB19" s="100"/>
      <c r="XC19" s="100"/>
      <c r="XD19" s="100"/>
      <c r="XE19" s="100"/>
      <c r="XF19" s="100"/>
      <c r="XG19" s="100"/>
      <c r="XH19" s="100"/>
      <c r="XI19" s="100"/>
      <c r="XJ19" s="100"/>
      <c r="XK19" s="100"/>
      <c r="XL19" s="100"/>
      <c r="XM19" s="100"/>
      <c r="XN19" s="100"/>
      <c r="XO19" s="100"/>
      <c r="XP19" s="100"/>
      <c r="XQ19" s="100"/>
      <c r="XR19" s="100"/>
      <c r="XS19" s="100"/>
      <c r="XT19" s="100"/>
      <c r="XU19" s="100"/>
      <c r="XV19" s="100"/>
      <c r="XW19" s="100"/>
      <c r="XX19" s="100"/>
      <c r="XY19" s="100"/>
      <c r="XZ19" s="100"/>
      <c r="YA19" s="100"/>
      <c r="YB19" s="100"/>
      <c r="YC19" s="100"/>
      <c r="YD19" s="100"/>
      <c r="YE19" s="100"/>
      <c r="YF19" s="100"/>
      <c r="YG19" s="100"/>
      <c r="YH19" s="100"/>
      <c r="YI19" s="100"/>
      <c r="YJ19" s="100"/>
      <c r="YK19" s="100"/>
      <c r="YL19" s="100"/>
      <c r="YM19" s="100"/>
      <c r="YN19" s="100"/>
      <c r="YO19" s="100"/>
      <c r="YP19" s="100"/>
      <c r="YQ19" s="100"/>
      <c r="YR19" s="100"/>
      <c r="YS19" s="100"/>
      <c r="YT19" s="100"/>
      <c r="YU19" s="100"/>
      <c r="YV19" s="100"/>
      <c r="YW19" s="100"/>
      <c r="YX19" s="100"/>
      <c r="YY19" s="100"/>
      <c r="YZ19" s="100"/>
      <c r="ZA19" s="100"/>
      <c r="ZB19" s="100"/>
      <c r="ZC19" s="100"/>
      <c r="ZD19" s="100"/>
      <c r="ZE19" s="100"/>
      <c r="ZF19" s="100"/>
      <c r="ZG19" s="100"/>
      <c r="ZH19" s="100"/>
      <c r="ZI19" s="100"/>
      <c r="ZJ19" s="100"/>
      <c r="ZK19" s="100"/>
      <c r="ZL19" s="100"/>
      <c r="ZM19" s="100"/>
      <c r="ZN19" s="100"/>
      <c r="ZO19" s="100"/>
      <c r="ZP19" s="100"/>
      <c r="ZQ19" s="100"/>
      <c r="ZR19" s="100"/>
      <c r="ZS19" s="100"/>
      <c r="ZT19" s="100"/>
      <c r="ZU19" s="100"/>
      <c r="ZV19" s="100"/>
      <c r="ZW19" s="100"/>
      <c r="ZX19" s="100"/>
      <c r="ZY19" s="100"/>
      <c r="ZZ19" s="100"/>
      <c r="AAA19" s="100"/>
      <c r="AAB19" s="100"/>
      <c r="AAC19" s="100"/>
      <c r="AAD19" s="100"/>
      <c r="AAE19" s="100"/>
      <c r="AAF19" s="100"/>
      <c r="AAG19" s="100"/>
      <c r="AAH19" s="100"/>
      <c r="AAI19" s="100"/>
      <c r="AAJ19" s="100"/>
      <c r="AAK19" s="100"/>
      <c r="AAL19" s="100"/>
      <c r="AAM19" s="100"/>
      <c r="AAN19" s="100"/>
      <c r="AAO19" s="100"/>
      <c r="AAP19" s="100"/>
      <c r="AAQ19" s="100"/>
      <c r="AAR19" s="100"/>
      <c r="AAS19" s="100"/>
      <c r="AAT19" s="100"/>
      <c r="AAU19" s="100"/>
      <c r="AAV19" s="100"/>
      <c r="AAW19" s="100"/>
      <c r="AAX19" s="100"/>
      <c r="AAY19" s="100"/>
      <c r="AAZ19" s="100"/>
      <c r="ABA19" s="100"/>
      <c r="ABB19" s="100"/>
      <c r="ABC19" s="100"/>
      <c r="ABD19" s="100"/>
      <c r="ABE19" s="100"/>
      <c r="ABF19" s="100"/>
      <c r="ABG19" s="100"/>
      <c r="ABH19" s="100"/>
      <c r="ABI19" s="100"/>
      <c r="ABJ19" s="100"/>
      <c r="ABK19" s="100"/>
      <c r="ABL19" s="100"/>
      <c r="ABM19" s="100"/>
      <c r="ABN19" s="100"/>
      <c r="ABO19" s="100"/>
      <c r="ABP19" s="100"/>
      <c r="ABQ19" s="100"/>
      <c r="ABR19" s="100"/>
      <c r="ABS19" s="100"/>
      <c r="ABT19" s="100"/>
      <c r="ABU19" s="100"/>
      <c r="ABV19" s="100"/>
      <c r="ABW19" s="100"/>
      <c r="ABX19" s="100"/>
      <c r="ABY19" s="100"/>
      <c r="ABZ19" s="100"/>
      <c r="ACA19" s="100"/>
      <c r="ACB19" s="100"/>
      <c r="ACC19" s="100"/>
      <c r="ACD19" s="100"/>
      <c r="ACE19" s="100"/>
      <c r="ACF19" s="100"/>
      <c r="ACG19" s="100"/>
      <c r="ACH19" s="100"/>
      <c r="ACI19" s="100"/>
      <c r="ACJ19" s="100"/>
      <c r="ACK19" s="100"/>
      <c r="ACL19" s="100"/>
      <c r="ACM19" s="100"/>
      <c r="ACN19" s="100"/>
      <c r="ACO19" s="100"/>
      <c r="ACP19" s="100"/>
      <c r="ACQ19" s="100"/>
      <c r="ACR19" s="100"/>
      <c r="ACS19" s="100"/>
      <c r="ACT19" s="100"/>
      <c r="ACU19" s="100"/>
      <c r="ACV19" s="100"/>
      <c r="ACW19" s="100"/>
      <c r="ACX19" s="100"/>
      <c r="ACY19" s="100"/>
      <c r="ACZ19" s="100"/>
      <c r="ADA19" s="100"/>
      <c r="ADB19" s="100"/>
      <c r="ADC19" s="100"/>
      <c r="ADD19" s="100"/>
      <c r="ADE19" s="100"/>
      <c r="ADF19" s="100"/>
      <c r="ADG19" s="100"/>
      <c r="ADH19" s="100"/>
      <c r="ADI19" s="100"/>
      <c r="ADJ19" s="100"/>
      <c r="ADK19" s="100"/>
      <c r="ADL19" s="100"/>
      <c r="ADM19" s="100"/>
      <c r="ADN19" s="100"/>
      <c r="ADO19" s="100"/>
      <c r="ADP19" s="100"/>
      <c r="ADQ19" s="100"/>
      <c r="ADR19" s="100"/>
      <c r="ADS19" s="100"/>
      <c r="ADT19" s="100"/>
      <c r="ADU19" s="100"/>
      <c r="ADV19" s="100"/>
      <c r="ADW19" s="100"/>
      <c r="ADX19" s="100"/>
      <c r="ADY19" s="100"/>
      <c r="ADZ19" s="100"/>
      <c r="AEA19" s="100"/>
      <c r="AEB19" s="100"/>
      <c r="AEC19" s="100"/>
      <c r="AED19" s="100"/>
      <c r="AEE19" s="100"/>
      <c r="AEF19" s="100"/>
      <c r="AEG19" s="100"/>
      <c r="AEH19" s="100"/>
      <c r="AEI19" s="100"/>
      <c r="AEJ19" s="100"/>
      <c r="AEK19" s="100"/>
      <c r="AEL19" s="100"/>
      <c r="AEM19" s="100"/>
      <c r="AEN19" s="100"/>
      <c r="AEO19" s="100"/>
      <c r="AEP19" s="100"/>
      <c r="AEQ19" s="100"/>
      <c r="AER19" s="100"/>
      <c r="AES19" s="100"/>
      <c r="AET19" s="100"/>
      <c r="AEU19" s="100"/>
      <c r="AEV19" s="100"/>
      <c r="AEW19" s="100"/>
      <c r="AEX19" s="100"/>
      <c r="AEY19" s="100"/>
      <c r="AEZ19" s="100"/>
      <c r="AFA19" s="100"/>
      <c r="AFB19" s="100"/>
      <c r="AFC19" s="100"/>
      <c r="AFD19" s="100"/>
      <c r="AFE19" s="100"/>
      <c r="AFF19" s="100"/>
      <c r="AFG19" s="100"/>
      <c r="AFH19" s="100"/>
      <c r="AFI19" s="100"/>
      <c r="AFJ19" s="100"/>
      <c r="AFK19" s="100"/>
      <c r="AFL19" s="100"/>
      <c r="AFM19" s="100"/>
      <c r="AFN19" s="100"/>
      <c r="AFO19" s="100"/>
      <c r="AFP19" s="100"/>
      <c r="AFQ19" s="100"/>
      <c r="AFR19" s="100"/>
      <c r="AFS19" s="100"/>
      <c r="AFT19" s="100"/>
      <c r="AFU19" s="100"/>
      <c r="AFV19" s="100"/>
      <c r="AFW19" s="100"/>
      <c r="AFX19" s="100"/>
      <c r="AFY19" s="100"/>
      <c r="AFZ19" s="100"/>
      <c r="AGA19" s="100"/>
      <c r="AGB19" s="100"/>
      <c r="AGC19" s="100"/>
      <c r="AGD19" s="100"/>
      <c r="AGE19" s="100"/>
      <c r="AGF19" s="100"/>
      <c r="AGG19" s="100"/>
      <c r="AGH19" s="100"/>
      <c r="AGI19" s="100"/>
      <c r="AGJ19" s="100"/>
      <c r="AGK19" s="100"/>
      <c r="AGL19" s="100"/>
      <c r="AGM19" s="100"/>
      <c r="AGN19" s="100"/>
      <c r="AGO19" s="100"/>
      <c r="AGP19" s="100"/>
      <c r="AGQ19" s="100"/>
      <c r="AGR19" s="100"/>
      <c r="AGS19" s="100"/>
      <c r="AGT19" s="100"/>
      <c r="AGU19" s="100"/>
      <c r="AGV19" s="100"/>
      <c r="AGW19" s="100"/>
      <c r="AGX19" s="100"/>
      <c r="AGY19" s="100"/>
      <c r="AGZ19" s="100"/>
      <c r="AHA19" s="100"/>
      <c r="AHB19" s="100"/>
      <c r="AHC19" s="100"/>
      <c r="AHD19" s="100"/>
      <c r="AHE19" s="100"/>
      <c r="AHF19" s="100"/>
      <c r="AHG19" s="100"/>
      <c r="AHH19" s="100"/>
      <c r="AHI19" s="100"/>
      <c r="AHJ19" s="100"/>
      <c r="AHK19" s="100"/>
      <c r="AHL19" s="100"/>
      <c r="AHM19" s="100"/>
      <c r="AHN19" s="100"/>
      <c r="AHO19" s="100"/>
      <c r="AHP19" s="100"/>
      <c r="AHQ19" s="100"/>
      <c r="AHR19" s="100"/>
      <c r="AHS19" s="100"/>
      <c r="AHT19" s="100"/>
      <c r="AHU19" s="100"/>
      <c r="AHV19" s="100"/>
      <c r="AHW19" s="100"/>
      <c r="AHX19" s="100"/>
      <c r="AHY19" s="100"/>
      <c r="AHZ19" s="100"/>
      <c r="AIA19" s="100"/>
      <c r="AIB19" s="100"/>
      <c r="AIC19" s="100"/>
      <c r="AID19" s="100"/>
      <c r="AIE19" s="100"/>
      <c r="AIF19" s="100"/>
      <c r="AIG19" s="100"/>
      <c r="AIH19" s="100"/>
      <c r="AII19" s="100"/>
      <c r="AIJ19" s="100"/>
      <c r="AIK19" s="100"/>
      <c r="AIL19" s="100"/>
      <c r="AIM19" s="100"/>
      <c r="AIN19" s="100"/>
      <c r="AIO19" s="100"/>
      <c r="AIP19" s="100"/>
      <c r="AIQ19" s="100"/>
      <c r="AIR19" s="100"/>
      <c r="AIS19" s="100"/>
      <c r="AIT19" s="100"/>
      <c r="AIU19" s="100"/>
      <c r="AIV19" s="100"/>
      <c r="AIW19" s="100"/>
      <c r="AIX19" s="100"/>
      <c r="AIY19" s="100"/>
      <c r="AIZ19" s="100"/>
      <c r="AJA19" s="100"/>
      <c r="AJB19" s="100"/>
      <c r="AJC19" s="100"/>
      <c r="AJD19" s="100"/>
      <c r="AJE19" s="100"/>
      <c r="AJF19" s="100"/>
      <c r="AJG19" s="100"/>
      <c r="AJH19" s="100"/>
      <c r="AJI19" s="100"/>
      <c r="AJJ19" s="100"/>
      <c r="AJK19" s="100"/>
      <c r="AJL19" s="100"/>
      <c r="AJM19" s="100"/>
      <c r="AJN19" s="100"/>
      <c r="AJO19" s="100"/>
      <c r="AJP19" s="100"/>
      <c r="AJQ19" s="100"/>
      <c r="AJR19" s="100"/>
      <c r="AJS19" s="100"/>
      <c r="AJT19" s="100"/>
      <c r="AJU19" s="100"/>
      <c r="AJV19" s="100"/>
      <c r="AJW19" s="100"/>
      <c r="AJX19" s="100"/>
      <c r="AJY19" s="100"/>
      <c r="AJZ19" s="100"/>
      <c r="AKA19" s="100"/>
      <c r="AKB19" s="100"/>
      <c r="AKC19" s="100"/>
      <c r="AKD19" s="100"/>
      <c r="AKE19" s="100"/>
      <c r="AKF19" s="100"/>
      <c r="AKG19" s="100"/>
      <c r="AKH19" s="100"/>
      <c r="AKI19" s="100"/>
      <c r="AKJ19" s="100"/>
      <c r="AKK19" s="100"/>
      <c r="AKL19" s="100"/>
      <c r="AKM19" s="100"/>
      <c r="AKN19" s="100"/>
      <c r="AKO19" s="100"/>
      <c r="AKP19" s="100"/>
      <c r="AKQ19" s="100"/>
      <c r="AKR19" s="100"/>
      <c r="AKS19" s="100"/>
      <c r="AKT19" s="100"/>
      <c r="AKU19" s="100"/>
      <c r="AKV19" s="100"/>
      <c r="AKW19" s="100"/>
      <c r="AKX19" s="100"/>
      <c r="AKY19" s="100"/>
      <c r="AKZ19" s="100"/>
      <c r="ALA19" s="100"/>
      <c r="ALB19" s="100"/>
      <c r="ALC19" s="100"/>
      <c r="ALD19" s="100"/>
      <c r="ALE19" s="100"/>
      <c r="ALF19" s="100"/>
      <c r="ALG19" s="100"/>
      <c r="ALH19" s="100"/>
      <c r="ALI19" s="100"/>
      <c r="ALJ19" s="100"/>
      <c r="ALK19" s="100"/>
      <c r="ALL19" s="100"/>
      <c r="ALM19" s="100"/>
      <c r="ALN19" s="100"/>
      <c r="ALO19" s="100"/>
      <c r="ALP19" s="100"/>
      <c r="ALQ19" s="100"/>
      <c r="ALR19" s="100"/>
      <c r="ALS19" s="100"/>
      <c r="ALT19" s="100"/>
      <c r="ALU19" s="100"/>
      <c r="ALV19" s="100"/>
      <c r="ALW19" s="100"/>
      <c r="ALX19" s="100"/>
      <c r="ALY19" s="100"/>
      <c r="ALZ19" s="100"/>
      <c r="AMA19" s="100"/>
      <c r="AMB19" s="100"/>
      <c r="AMC19" s="100"/>
      <c r="AMD19" s="100"/>
      <c r="AME19" s="100"/>
      <c r="AMF19" s="100"/>
      <c r="AMG19" s="100"/>
      <c r="AMH19" s="100"/>
      <c r="AMI19" s="100"/>
      <c r="AMJ19" s="100"/>
      <c r="AMK19" s="100"/>
      <c r="AML19" s="100"/>
      <c r="AMM19" s="100"/>
      <c r="AMN19" s="100"/>
      <c r="AMO19" s="100"/>
      <c r="AMP19" s="100"/>
      <c r="AMQ19" s="100"/>
      <c r="AMR19" s="100"/>
      <c r="AMS19" s="100"/>
      <c r="AMT19" s="100"/>
      <c r="AMU19" s="100"/>
      <c r="AMV19" s="100"/>
      <c r="AMW19" s="100"/>
      <c r="AMX19" s="100"/>
      <c r="AMY19" s="100"/>
      <c r="AMZ19" s="100"/>
      <c r="ANA19" s="100"/>
      <c r="ANB19" s="100"/>
      <c r="ANC19" s="100"/>
      <c r="AND19" s="100"/>
      <c r="ANE19" s="100"/>
      <c r="ANF19" s="100"/>
      <c r="ANG19" s="100"/>
      <c r="ANH19" s="100"/>
      <c r="ANI19" s="100"/>
      <c r="ANJ19" s="100"/>
      <c r="ANK19" s="100"/>
      <c r="ANL19" s="100"/>
      <c r="ANM19" s="100"/>
      <c r="ANN19" s="100"/>
      <c r="ANO19" s="100"/>
      <c r="ANP19" s="100"/>
      <c r="ANQ19" s="100"/>
      <c r="ANR19" s="100"/>
      <c r="ANS19" s="100"/>
      <c r="ANT19" s="100"/>
      <c r="ANU19" s="100"/>
      <c r="ANV19" s="100"/>
      <c r="ANW19" s="100"/>
      <c r="ANX19" s="100"/>
      <c r="ANY19" s="100"/>
      <c r="ANZ19" s="100"/>
      <c r="AOA19" s="100"/>
      <c r="AOB19" s="100"/>
      <c r="AOC19" s="100"/>
      <c r="AOD19" s="100"/>
      <c r="AOE19" s="100"/>
      <c r="AOF19" s="100"/>
      <c r="AOG19" s="100"/>
      <c r="AOH19" s="100"/>
      <c r="AOI19" s="100"/>
      <c r="AOJ19" s="100"/>
      <c r="AOK19" s="100"/>
      <c r="AOL19" s="100"/>
      <c r="AOM19" s="100"/>
      <c r="AON19" s="100"/>
      <c r="AOO19" s="100"/>
      <c r="AOP19" s="100"/>
      <c r="AOQ19" s="100"/>
      <c r="AOR19" s="100"/>
      <c r="AOS19" s="100"/>
      <c r="AOT19" s="100"/>
      <c r="AOU19" s="100"/>
      <c r="AOV19" s="100"/>
      <c r="AOW19" s="100"/>
      <c r="AOX19" s="100"/>
      <c r="AOY19" s="100"/>
      <c r="AOZ19" s="100"/>
      <c r="APA19" s="100"/>
      <c r="APB19" s="100"/>
      <c r="APC19" s="100"/>
      <c r="APD19" s="100"/>
      <c r="APE19" s="100"/>
      <c r="APF19" s="100"/>
      <c r="APG19" s="100"/>
      <c r="APH19" s="100"/>
      <c r="API19" s="100"/>
      <c r="APJ19" s="100"/>
      <c r="APK19" s="100"/>
      <c r="APL19" s="100"/>
      <c r="APM19" s="100"/>
      <c r="APN19" s="100"/>
      <c r="APO19" s="100"/>
      <c r="APP19" s="100"/>
      <c r="APQ19" s="100"/>
      <c r="APR19" s="100"/>
      <c r="APS19" s="100"/>
      <c r="APT19" s="100"/>
      <c r="APU19" s="100"/>
      <c r="APV19" s="100"/>
      <c r="APW19" s="100"/>
      <c r="APX19" s="100"/>
      <c r="APY19" s="100"/>
      <c r="APZ19" s="100"/>
      <c r="AQA19" s="100"/>
      <c r="AQB19" s="100"/>
      <c r="AQC19" s="100"/>
      <c r="AQD19" s="100"/>
      <c r="AQE19" s="100"/>
      <c r="AQF19" s="100"/>
      <c r="AQG19" s="100"/>
      <c r="AQH19" s="100"/>
      <c r="AQI19" s="100"/>
      <c r="AQJ19" s="100"/>
      <c r="AQK19" s="100"/>
      <c r="AQL19" s="100"/>
      <c r="AQM19" s="100"/>
      <c r="AQN19" s="100"/>
      <c r="AQO19" s="100"/>
      <c r="AQP19" s="100"/>
      <c r="AQQ19" s="100"/>
      <c r="AQR19" s="100"/>
      <c r="AQS19" s="100"/>
      <c r="AQT19" s="100"/>
      <c r="AQU19" s="100"/>
      <c r="AQV19" s="100"/>
      <c r="AQW19" s="100"/>
      <c r="AQX19" s="100"/>
      <c r="AQY19" s="100"/>
      <c r="AQZ19" s="100"/>
      <c r="ARA19" s="100"/>
      <c r="ARB19" s="100"/>
      <c r="ARC19" s="100"/>
      <c r="ARD19" s="100"/>
      <c r="ARE19" s="100"/>
      <c r="ARF19" s="100"/>
      <c r="ARG19" s="100"/>
      <c r="ARH19" s="100"/>
      <c r="ARI19" s="100"/>
      <c r="ARJ19" s="100"/>
      <c r="ARK19" s="100"/>
      <c r="ARL19" s="100"/>
      <c r="ARM19" s="100"/>
      <c r="ARN19" s="100"/>
      <c r="ARO19" s="100"/>
      <c r="ARP19" s="100"/>
      <c r="ARQ19" s="100"/>
      <c r="ARR19" s="100"/>
      <c r="ARS19" s="100"/>
      <c r="ART19" s="100"/>
      <c r="ARU19" s="100"/>
      <c r="ARV19" s="100"/>
      <c r="ARW19" s="100"/>
      <c r="ARX19" s="100"/>
      <c r="ARY19" s="100"/>
      <c r="ARZ19" s="100"/>
      <c r="ASA19" s="100"/>
      <c r="ASB19" s="100"/>
      <c r="ASC19" s="100"/>
      <c r="ASD19" s="100"/>
      <c r="ASE19" s="100"/>
      <c r="ASF19" s="100"/>
      <c r="ASG19" s="100"/>
      <c r="ASH19" s="100"/>
      <c r="ASI19" s="100"/>
      <c r="ASJ19" s="100"/>
      <c r="ASK19" s="100"/>
      <c r="ASL19" s="100"/>
      <c r="ASM19" s="100"/>
      <c r="ASN19" s="100"/>
      <c r="ASO19" s="100"/>
      <c r="ASP19" s="100"/>
      <c r="ASQ19" s="100"/>
      <c r="ASR19" s="100"/>
      <c r="ASS19" s="100"/>
      <c r="AST19" s="100"/>
      <c r="ASU19" s="100"/>
      <c r="ASV19" s="100"/>
      <c r="ASW19" s="100"/>
      <c r="ASX19" s="100"/>
      <c r="ASY19" s="100"/>
      <c r="ASZ19" s="100"/>
      <c r="ATA19" s="100"/>
      <c r="ATB19" s="100"/>
      <c r="ATC19" s="100"/>
      <c r="ATD19" s="100"/>
      <c r="ATE19" s="100"/>
      <c r="ATF19" s="100"/>
      <c r="ATG19" s="100"/>
      <c r="ATH19" s="100"/>
      <c r="ATI19" s="100"/>
      <c r="ATJ19" s="100"/>
      <c r="ATK19" s="100"/>
      <c r="ATL19" s="100"/>
      <c r="ATM19" s="100"/>
      <c r="ATN19" s="100"/>
      <c r="ATO19" s="100"/>
      <c r="ATP19" s="100"/>
      <c r="ATQ19" s="100"/>
      <c r="ATR19" s="100"/>
      <c r="ATS19" s="100"/>
      <c r="ATT19" s="100"/>
      <c r="ATU19" s="100"/>
      <c r="ATV19" s="100"/>
      <c r="ATW19" s="100"/>
      <c r="ATX19" s="100"/>
      <c r="ATY19" s="100"/>
      <c r="ATZ19" s="100"/>
      <c r="AUA19" s="100"/>
      <c r="AUB19" s="100"/>
      <c r="AUC19" s="100"/>
      <c r="AUD19" s="100"/>
      <c r="AUE19" s="100"/>
      <c r="AUF19" s="100"/>
      <c r="AUG19" s="100"/>
      <c r="AUH19" s="100"/>
      <c r="AUI19" s="100"/>
      <c r="AUJ19" s="100"/>
      <c r="AUK19" s="100"/>
      <c r="AUL19" s="100"/>
      <c r="AUM19" s="100"/>
      <c r="AUN19" s="100"/>
      <c r="AUO19" s="100"/>
      <c r="AUP19" s="100"/>
      <c r="AUQ19" s="100"/>
      <c r="AUR19" s="100"/>
      <c r="AUS19" s="100"/>
      <c r="AUT19" s="100"/>
      <c r="AUU19" s="100"/>
      <c r="AUV19" s="100"/>
      <c r="AUW19" s="100"/>
      <c r="AUX19" s="100"/>
      <c r="AUY19" s="100"/>
      <c r="AUZ19" s="100"/>
      <c r="AVA19" s="100"/>
      <c r="AVB19" s="100"/>
      <c r="AVC19" s="100"/>
      <c r="AVD19" s="100"/>
      <c r="AVE19" s="100"/>
      <c r="AVF19" s="100"/>
      <c r="AVG19" s="100"/>
      <c r="AVH19" s="100"/>
      <c r="AVI19" s="100"/>
      <c r="AVJ19" s="100"/>
      <c r="AVK19" s="100"/>
      <c r="AVL19" s="100"/>
      <c r="AVM19" s="100"/>
      <c r="AVN19" s="100"/>
      <c r="AVO19" s="100"/>
      <c r="AVP19" s="100"/>
      <c r="AVQ19" s="100"/>
      <c r="AVR19" s="100"/>
      <c r="AVS19" s="100"/>
      <c r="AVT19" s="100"/>
      <c r="AVU19" s="100"/>
      <c r="AVV19" s="100"/>
      <c r="AVW19" s="100"/>
      <c r="AVX19" s="100"/>
      <c r="AVY19" s="100"/>
      <c r="AVZ19" s="100"/>
      <c r="AWA19" s="100"/>
      <c r="AWB19" s="100"/>
      <c r="AWC19" s="100"/>
      <c r="AWD19" s="100"/>
      <c r="AWE19" s="100"/>
      <c r="AWF19" s="100"/>
      <c r="AWG19" s="100"/>
      <c r="AWH19" s="100"/>
      <c r="AWI19" s="100"/>
      <c r="AWJ19" s="100"/>
      <c r="AWK19" s="100"/>
      <c r="AWL19" s="100"/>
      <c r="AWM19" s="100"/>
      <c r="AWN19" s="100"/>
      <c r="AWO19" s="100"/>
      <c r="AWP19" s="100"/>
      <c r="AWQ19" s="100"/>
      <c r="AWR19" s="100"/>
      <c r="AWS19" s="100"/>
      <c r="AWT19" s="100"/>
      <c r="AWU19" s="100"/>
      <c r="AWV19" s="100"/>
      <c r="AWW19" s="100"/>
      <c r="AWX19" s="100"/>
      <c r="AWY19" s="100"/>
      <c r="AWZ19" s="100"/>
      <c r="AXA19" s="100"/>
      <c r="AXB19" s="100"/>
      <c r="AXC19" s="100"/>
      <c r="AXD19" s="100"/>
      <c r="AXE19" s="100"/>
      <c r="AXF19" s="100"/>
      <c r="AXG19" s="100"/>
      <c r="AXH19" s="100"/>
      <c r="AXI19" s="100"/>
      <c r="AXJ19" s="100"/>
      <c r="AXK19" s="100"/>
      <c r="AXL19" s="100"/>
      <c r="AXM19" s="100"/>
      <c r="AXN19" s="100"/>
      <c r="AXO19" s="100"/>
      <c r="AXP19" s="100"/>
      <c r="AXQ19" s="100"/>
      <c r="AXR19" s="100"/>
      <c r="AXS19" s="100"/>
      <c r="AXT19" s="100"/>
      <c r="AXU19" s="100"/>
      <c r="AXV19" s="100"/>
      <c r="AXW19" s="100"/>
      <c r="AXX19" s="100"/>
      <c r="AXY19" s="100"/>
      <c r="AXZ19" s="100"/>
      <c r="AYA19" s="100"/>
      <c r="AYB19" s="100"/>
      <c r="AYC19" s="100"/>
      <c r="AYD19" s="100"/>
      <c r="AYE19" s="100"/>
      <c r="AYF19" s="100"/>
      <c r="AYG19" s="100"/>
      <c r="AYH19" s="100"/>
      <c r="AYI19" s="100"/>
      <c r="AYJ19" s="100"/>
      <c r="AYK19" s="100"/>
      <c r="AYL19" s="100"/>
      <c r="AYM19" s="100"/>
      <c r="AYN19" s="100"/>
      <c r="AYO19" s="100"/>
      <c r="AYP19" s="100"/>
      <c r="AYQ19" s="100"/>
      <c r="AYR19" s="100"/>
      <c r="AYS19" s="100"/>
      <c r="AYT19" s="100"/>
      <c r="AYU19" s="100"/>
      <c r="AYV19" s="100"/>
      <c r="AYW19" s="100"/>
      <c r="AYX19" s="100"/>
      <c r="AYY19" s="100"/>
      <c r="AYZ19" s="100"/>
      <c r="AZA19" s="100"/>
      <c r="AZB19" s="100"/>
      <c r="AZC19" s="100"/>
      <c r="AZD19" s="100"/>
      <c r="AZE19" s="100"/>
      <c r="AZF19" s="100"/>
      <c r="AZG19" s="100"/>
      <c r="AZH19" s="100"/>
      <c r="AZI19" s="100"/>
      <c r="AZJ19" s="100"/>
      <c r="AZK19" s="100"/>
      <c r="AZL19" s="100"/>
      <c r="AZM19" s="100"/>
      <c r="AZN19" s="100"/>
      <c r="AZO19" s="100"/>
      <c r="AZP19" s="100"/>
      <c r="AZQ19" s="100"/>
      <c r="AZR19" s="100"/>
      <c r="AZS19" s="100"/>
      <c r="AZT19" s="100"/>
      <c r="AZU19" s="100"/>
      <c r="AZV19" s="100"/>
      <c r="AZW19" s="100"/>
      <c r="AZX19" s="100"/>
      <c r="AZY19" s="100"/>
      <c r="AZZ19" s="100"/>
      <c r="BAA19" s="100"/>
      <c r="BAB19" s="100"/>
      <c r="BAC19" s="100"/>
      <c r="BAD19" s="100"/>
      <c r="BAE19" s="100"/>
      <c r="BAF19" s="100"/>
      <c r="BAG19" s="100"/>
      <c r="BAH19" s="100"/>
      <c r="BAI19" s="100"/>
      <c r="BAJ19" s="100"/>
      <c r="BAK19" s="100"/>
      <c r="BAL19" s="100"/>
      <c r="BAM19" s="100"/>
      <c r="BAN19" s="100"/>
      <c r="BAO19" s="100"/>
      <c r="BAP19" s="100"/>
      <c r="BAQ19" s="100"/>
      <c r="BAR19" s="100"/>
      <c r="BAS19" s="100"/>
      <c r="BAT19" s="100"/>
      <c r="BAU19" s="100"/>
      <c r="BAV19" s="100"/>
      <c r="BAW19" s="100"/>
      <c r="BAX19" s="100"/>
      <c r="BAY19" s="100"/>
      <c r="BAZ19" s="100"/>
      <c r="BBA19" s="100"/>
      <c r="BBB19" s="100"/>
      <c r="BBC19" s="100"/>
      <c r="BBD19" s="100"/>
      <c r="BBE19" s="100"/>
      <c r="BBF19" s="100"/>
      <c r="BBG19" s="100"/>
      <c r="BBH19" s="100"/>
      <c r="BBI19" s="100"/>
      <c r="BBJ19" s="100"/>
      <c r="BBK19" s="100"/>
      <c r="BBL19" s="100"/>
      <c r="BBM19" s="100"/>
      <c r="BBN19" s="100"/>
      <c r="BBO19" s="100"/>
      <c r="BBP19" s="100"/>
      <c r="BBQ19" s="100"/>
      <c r="BBR19" s="100"/>
      <c r="BBS19" s="100"/>
      <c r="BBT19" s="100"/>
      <c r="BBU19" s="100"/>
      <c r="BBV19" s="100"/>
      <c r="BBW19" s="100"/>
      <c r="BBX19" s="100"/>
      <c r="BBY19" s="100"/>
      <c r="BBZ19" s="100"/>
      <c r="BCA19" s="100"/>
      <c r="BCB19" s="100"/>
      <c r="BCC19" s="100"/>
      <c r="BCD19" s="100"/>
      <c r="BCE19" s="100"/>
      <c r="BCF19" s="100"/>
      <c r="BCG19" s="100"/>
      <c r="BCH19" s="100"/>
      <c r="BCI19" s="100"/>
      <c r="BCJ19" s="100"/>
      <c r="BCK19" s="100"/>
      <c r="BCL19" s="100"/>
      <c r="BCM19" s="100"/>
      <c r="BCN19" s="100"/>
      <c r="BCO19" s="100"/>
      <c r="BCP19" s="100"/>
      <c r="BCQ19" s="100"/>
      <c r="BCR19" s="100"/>
      <c r="BCS19" s="100"/>
      <c r="BCT19" s="100"/>
      <c r="BCU19" s="100"/>
      <c r="BCV19" s="100"/>
      <c r="BCW19" s="100"/>
      <c r="BCX19" s="100"/>
      <c r="BCY19" s="100"/>
      <c r="BCZ19" s="100"/>
      <c r="BDA19" s="100"/>
      <c r="BDB19" s="100"/>
      <c r="BDC19" s="100"/>
      <c r="BDD19" s="100"/>
      <c r="BDE19" s="100"/>
      <c r="BDF19" s="100"/>
      <c r="BDG19" s="100"/>
      <c r="BDH19" s="100"/>
      <c r="BDI19" s="100"/>
      <c r="BDJ19" s="100"/>
      <c r="BDK19" s="100"/>
      <c r="BDL19" s="100"/>
      <c r="BDM19" s="100"/>
      <c r="BDN19" s="100"/>
      <c r="BDO19" s="100"/>
      <c r="BDP19" s="100"/>
      <c r="BDQ19" s="100"/>
      <c r="BDR19" s="100"/>
      <c r="BDS19" s="100"/>
      <c r="BDT19" s="100"/>
      <c r="BDU19" s="100"/>
      <c r="BDV19" s="100"/>
      <c r="BDW19" s="100"/>
      <c r="BDX19" s="100"/>
      <c r="BDY19" s="100"/>
      <c r="BDZ19" s="100"/>
      <c r="BEA19" s="100"/>
      <c r="BEB19" s="100"/>
      <c r="BEC19" s="100"/>
      <c r="BED19" s="100"/>
      <c r="BEE19" s="100"/>
      <c r="BEF19" s="100"/>
      <c r="BEG19" s="100"/>
      <c r="BEH19" s="100"/>
      <c r="BEI19" s="100"/>
      <c r="BEJ19" s="100"/>
      <c r="BEK19" s="100"/>
      <c r="BEL19" s="100"/>
      <c r="BEM19" s="100"/>
      <c r="BEN19" s="100"/>
      <c r="BEO19" s="100"/>
      <c r="BEP19" s="100"/>
      <c r="BEQ19" s="100"/>
      <c r="BER19" s="100"/>
    </row>
    <row r="20" spans="1:1500" x14ac:dyDescent="0.25">
      <c r="A20" s="103"/>
      <c r="B20" s="108" t="s">
        <v>213</v>
      </c>
      <c r="C20" s="109" t="s">
        <v>161</v>
      </c>
      <c r="D20" s="109">
        <v>99</v>
      </c>
      <c r="E20" s="109"/>
      <c r="F20" s="109">
        <v>15</v>
      </c>
      <c r="G20" s="109">
        <v>84</v>
      </c>
      <c r="H20" s="107">
        <v>366</v>
      </c>
      <c r="I20" s="107">
        <f t="shared" si="0"/>
        <v>30744</v>
      </c>
      <c r="J20" s="103"/>
      <c r="K20" s="103"/>
      <c r="L20" s="103"/>
      <c r="M20" s="103"/>
      <c r="N20" s="103"/>
      <c r="O20" s="103"/>
      <c r="P20" s="103"/>
      <c r="Q20" s="103"/>
      <c r="R20" s="103"/>
      <c r="S20" s="103"/>
      <c r="T20" s="103"/>
      <c r="U20" s="103"/>
      <c r="V20" s="103"/>
      <c r="W20" s="103"/>
      <c r="X20" s="103"/>
      <c r="Y20" s="103"/>
      <c r="Z20" s="103"/>
      <c r="AA20" s="103"/>
      <c r="AB20" s="103"/>
      <c r="AC20" s="103"/>
      <c r="AD20" s="103"/>
      <c r="AE20" s="103"/>
      <c r="AF20" s="103"/>
      <c r="AG20" s="103"/>
      <c r="AH20" s="103"/>
      <c r="AI20" s="103"/>
      <c r="AJ20" s="103"/>
      <c r="AK20" s="103"/>
      <c r="AL20" s="103"/>
      <c r="AM20" s="103"/>
      <c r="AN20" s="103"/>
      <c r="AO20" s="103"/>
      <c r="AP20" s="103"/>
      <c r="AQ20" s="103"/>
      <c r="AR20" s="103"/>
      <c r="AS20" s="103"/>
      <c r="AT20" s="103"/>
      <c r="AU20" s="103"/>
      <c r="AV20" s="103"/>
      <c r="AW20" s="103"/>
      <c r="AX20" s="103"/>
      <c r="AY20" s="103"/>
      <c r="AZ20" s="103"/>
      <c r="BA20" s="103"/>
      <c r="BB20" s="103"/>
      <c r="BC20" s="103"/>
      <c r="BD20" s="103"/>
      <c r="BE20" s="103"/>
      <c r="BF20" s="103"/>
      <c r="BG20" s="103"/>
      <c r="BH20" s="103"/>
      <c r="BI20" s="103"/>
      <c r="BJ20" s="103"/>
      <c r="BK20" s="103"/>
      <c r="BL20" s="103"/>
      <c r="BM20" s="103"/>
      <c r="BN20" s="103"/>
      <c r="BO20" s="103"/>
      <c r="BP20" s="103"/>
      <c r="BQ20" s="103"/>
      <c r="BR20" s="103"/>
      <c r="BS20" s="103"/>
      <c r="BT20" s="103"/>
      <c r="BU20" s="103"/>
      <c r="BV20" s="103"/>
      <c r="BW20" s="103"/>
      <c r="BX20" s="103"/>
      <c r="BY20" s="103"/>
      <c r="BZ20" s="103"/>
      <c r="CA20" s="103"/>
      <c r="CB20" s="103"/>
      <c r="CC20" s="103"/>
      <c r="CD20" s="103"/>
      <c r="CE20" s="103"/>
      <c r="CF20" s="103"/>
      <c r="CG20" s="103"/>
      <c r="CH20" s="103"/>
      <c r="CI20" s="103"/>
      <c r="CJ20" s="103"/>
      <c r="CK20" s="103"/>
      <c r="CL20" s="103"/>
      <c r="CM20" s="103"/>
      <c r="CN20" s="103"/>
      <c r="CO20" s="103"/>
      <c r="CP20" s="103"/>
      <c r="CQ20" s="103"/>
      <c r="CR20" s="103"/>
      <c r="CS20" s="103"/>
      <c r="CT20" s="103"/>
      <c r="CU20" s="103"/>
      <c r="CV20" s="103"/>
      <c r="CW20" s="103"/>
      <c r="CX20" s="103"/>
      <c r="CY20" s="103"/>
      <c r="CZ20" s="103"/>
      <c r="DA20" s="103"/>
      <c r="DB20" s="103"/>
      <c r="DC20" s="103"/>
      <c r="DD20" s="103"/>
      <c r="DE20" s="103"/>
      <c r="DF20" s="103"/>
      <c r="DG20" s="103"/>
      <c r="DH20" s="103"/>
      <c r="DI20" s="103"/>
      <c r="DJ20" s="103"/>
      <c r="DK20" s="103"/>
      <c r="DL20" s="103"/>
      <c r="DM20" s="103"/>
      <c r="DN20" s="103"/>
      <c r="DO20" s="103"/>
      <c r="DP20" s="103"/>
      <c r="DQ20" s="103"/>
      <c r="DR20" s="103"/>
      <c r="DS20" s="103"/>
      <c r="DT20" s="103"/>
      <c r="DU20" s="103"/>
      <c r="DV20" s="103"/>
      <c r="DW20" s="103"/>
      <c r="DX20" s="103"/>
      <c r="DY20" s="103"/>
      <c r="DZ20" s="103"/>
      <c r="EA20" s="103"/>
      <c r="EB20" s="103"/>
      <c r="EC20" s="103"/>
      <c r="ED20" s="103"/>
      <c r="EE20" s="103"/>
      <c r="EF20" s="103"/>
      <c r="EG20" s="103"/>
      <c r="EH20" s="103"/>
      <c r="EI20" s="103"/>
      <c r="EJ20" s="103"/>
      <c r="EK20" s="103"/>
      <c r="EL20" s="103"/>
      <c r="EM20" s="103"/>
      <c r="EN20" s="103"/>
      <c r="EO20" s="103"/>
      <c r="EP20" s="103"/>
      <c r="EQ20" s="103"/>
      <c r="ER20" s="103"/>
      <c r="ES20" s="103"/>
      <c r="ET20" s="103"/>
      <c r="EU20" s="103"/>
      <c r="EV20" s="103"/>
      <c r="EW20" s="103"/>
      <c r="EX20" s="103"/>
      <c r="EY20" s="103"/>
      <c r="EZ20" s="103"/>
      <c r="FA20" s="103"/>
      <c r="FB20" s="103"/>
      <c r="FC20" s="103"/>
      <c r="FD20" s="103"/>
      <c r="FE20" s="103"/>
      <c r="FF20" s="103"/>
      <c r="FG20" s="103"/>
      <c r="FH20" s="103"/>
      <c r="FI20" s="103"/>
      <c r="FJ20" s="103"/>
      <c r="FK20" s="103"/>
      <c r="FL20" s="103"/>
      <c r="FM20" s="103"/>
      <c r="FN20" s="103"/>
      <c r="FO20" s="103"/>
      <c r="FP20" s="103"/>
      <c r="FQ20" s="103"/>
      <c r="FR20" s="103"/>
      <c r="FS20" s="103"/>
      <c r="FT20" s="103"/>
      <c r="FU20" s="103"/>
      <c r="FV20" s="103"/>
      <c r="FW20" s="103"/>
      <c r="FX20" s="103"/>
      <c r="FY20" s="103"/>
      <c r="FZ20" s="103"/>
      <c r="GA20" s="103"/>
      <c r="GB20" s="103"/>
      <c r="GC20" s="103"/>
      <c r="GD20" s="103"/>
      <c r="GE20" s="103"/>
      <c r="GF20" s="103"/>
      <c r="GG20" s="103"/>
      <c r="GH20" s="103"/>
      <c r="GI20" s="103"/>
      <c r="GJ20" s="103"/>
      <c r="GK20" s="103"/>
      <c r="GL20" s="103"/>
      <c r="GM20" s="103"/>
      <c r="GN20" s="103"/>
      <c r="GO20" s="103"/>
      <c r="GP20" s="103"/>
      <c r="GQ20" s="103"/>
      <c r="GR20" s="103"/>
      <c r="GS20" s="103"/>
      <c r="GT20" s="103"/>
      <c r="GU20" s="103"/>
      <c r="GV20" s="103"/>
      <c r="GW20" s="103"/>
      <c r="GX20" s="103"/>
      <c r="GY20" s="103"/>
      <c r="GZ20" s="103"/>
      <c r="HA20" s="103"/>
      <c r="HB20" s="103"/>
      <c r="HC20" s="103"/>
      <c r="HD20" s="103"/>
      <c r="HE20" s="103"/>
      <c r="HF20" s="103"/>
      <c r="HG20" s="103"/>
      <c r="HH20" s="103"/>
      <c r="HI20" s="103"/>
      <c r="HJ20" s="103"/>
      <c r="HK20" s="103"/>
      <c r="HL20" s="103"/>
      <c r="HM20" s="103"/>
      <c r="HN20" s="103"/>
      <c r="HO20" s="103"/>
      <c r="HP20" s="103"/>
      <c r="HQ20" s="103"/>
      <c r="HR20" s="103"/>
      <c r="HS20" s="103"/>
      <c r="HT20" s="103"/>
      <c r="HU20" s="103"/>
      <c r="HV20" s="103"/>
      <c r="HW20" s="103"/>
      <c r="HX20" s="103"/>
      <c r="HY20" s="103"/>
      <c r="HZ20" s="103"/>
      <c r="IA20" s="103"/>
      <c r="IB20" s="103"/>
      <c r="IC20" s="103"/>
      <c r="ID20" s="103"/>
      <c r="IE20" s="103"/>
      <c r="IF20" s="103"/>
      <c r="IG20" s="103"/>
      <c r="IH20" s="103"/>
      <c r="II20" s="103"/>
      <c r="IJ20" s="103"/>
      <c r="IK20" s="103"/>
      <c r="IL20" s="103"/>
      <c r="IM20" s="103"/>
      <c r="IN20" s="103"/>
      <c r="IO20" s="103"/>
      <c r="IP20" s="103"/>
      <c r="IQ20" s="103"/>
      <c r="IR20" s="103"/>
      <c r="IS20" s="103"/>
      <c r="IT20" s="103"/>
      <c r="IU20" s="103"/>
      <c r="IV20" s="103"/>
      <c r="IW20" s="103"/>
      <c r="IX20" s="103"/>
      <c r="IY20" s="103"/>
      <c r="IZ20" s="103"/>
      <c r="JA20" s="103"/>
      <c r="JB20" s="103"/>
      <c r="JC20" s="103"/>
      <c r="JD20" s="103"/>
      <c r="JE20" s="103"/>
      <c r="JF20" s="103"/>
      <c r="JG20" s="103"/>
      <c r="JH20" s="103"/>
      <c r="JI20" s="103"/>
      <c r="JJ20" s="103"/>
      <c r="JK20" s="103"/>
      <c r="JL20" s="103"/>
      <c r="JM20" s="103"/>
      <c r="JN20" s="103"/>
      <c r="JO20" s="103"/>
      <c r="JP20" s="103"/>
      <c r="JQ20" s="103"/>
      <c r="JR20" s="103"/>
      <c r="JS20" s="103"/>
      <c r="JT20" s="103"/>
      <c r="JU20" s="103"/>
      <c r="JV20" s="103"/>
      <c r="JW20" s="103"/>
      <c r="JX20" s="103"/>
      <c r="JY20" s="103"/>
      <c r="JZ20" s="103"/>
      <c r="KA20" s="103"/>
      <c r="KB20" s="103"/>
      <c r="KC20" s="103"/>
      <c r="KD20" s="103"/>
      <c r="KE20" s="103"/>
      <c r="KF20" s="103"/>
      <c r="KG20" s="103"/>
      <c r="KH20" s="103"/>
      <c r="KI20" s="103"/>
      <c r="KJ20" s="103"/>
      <c r="KK20" s="103"/>
      <c r="KL20" s="103"/>
      <c r="KM20" s="103"/>
      <c r="KN20" s="103"/>
      <c r="KO20" s="103"/>
      <c r="KP20" s="103"/>
      <c r="KQ20" s="103"/>
      <c r="KR20" s="103"/>
      <c r="KS20" s="103"/>
      <c r="KT20" s="103"/>
      <c r="KU20" s="103"/>
      <c r="KV20" s="103"/>
      <c r="KW20" s="103"/>
      <c r="KX20" s="103"/>
      <c r="KY20" s="103"/>
      <c r="KZ20" s="103"/>
      <c r="LA20" s="103"/>
      <c r="LB20" s="103"/>
      <c r="LC20" s="103"/>
      <c r="LD20" s="103"/>
      <c r="LE20" s="103"/>
      <c r="LF20" s="103"/>
      <c r="LG20" s="103"/>
      <c r="LH20" s="103"/>
      <c r="LI20" s="103"/>
      <c r="LJ20" s="103"/>
      <c r="LK20" s="103"/>
      <c r="LL20" s="103"/>
      <c r="LM20" s="103"/>
      <c r="LN20" s="103"/>
      <c r="LO20" s="103"/>
      <c r="LP20" s="103"/>
      <c r="LQ20" s="103"/>
      <c r="LR20" s="103"/>
      <c r="LS20" s="103"/>
      <c r="LT20" s="103"/>
      <c r="LU20" s="103"/>
      <c r="LV20" s="103"/>
      <c r="LW20" s="103"/>
      <c r="LX20" s="103"/>
      <c r="LY20" s="103"/>
      <c r="LZ20" s="103"/>
      <c r="MA20" s="103"/>
      <c r="MB20" s="103"/>
      <c r="MC20" s="103"/>
      <c r="MD20" s="103"/>
      <c r="ME20" s="103"/>
      <c r="MF20" s="103"/>
      <c r="MG20" s="103"/>
      <c r="MH20" s="103"/>
      <c r="MI20" s="103"/>
      <c r="MJ20" s="103"/>
      <c r="MK20" s="103"/>
      <c r="ML20" s="103"/>
      <c r="MM20" s="103"/>
      <c r="MN20" s="103"/>
      <c r="MO20" s="103"/>
      <c r="MP20" s="103"/>
      <c r="MQ20" s="103"/>
      <c r="MR20" s="103"/>
      <c r="MS20" s="103"/>
      <c r="MT20" s="103"/>
      <c r="MU20" s="103"/>
      <c r="MV20" s="103"/>
      <c r="MW20" s="103"/>
      <c r="MX20" s="103"/>
      <c r="MY20" s="103"/>
      <c r="MZ20" s="103"/>
      <c r="NA20" s="103"/>
      <c r="NB20" s="103"/>
      <c r="NC20" s="103"/>
      <c r="ND20" s="103"/>
      <c r="NE20" s="103"/>
      <c r="NF20" s="103"/>
      <c r="NG20" s="103"/>
      <c r="NH20" s="103"/>
      <c r="NI20" s="103"/>
      <c r="NJ20" s="103"/>
      <c r="NK20" s="103"/>
      <c r="NL20" s="103"/>
      <c r="NM20" s="103"/>
      <c r="NN20" s="103"/>
      <c r="NO20" s="103"/>
      <c r="NP20" s="103"/>
      <c r="NQ20" s="103"/>
      <c r="NR20" s="103"/>
      <c r="NS20" s="103"/>
      <c r="NT20" s="103"/>
      <c r="NU20" s="103"/>
      <c r="NV20" s="103"/>
      <c r="NW20" s="103"/>
      <c r="NX20" s="103"/>
      <c r="NY20" s="103"/>
      <c r="NZ20" s="103"/>
      <c r="OA20" s="103"/>
      <c r="OB20" s="103"/>
      <c r="OC20" s="103"/>
      <c r="OD20" s="103"/>
      <c r="OE20" s="103"/>
      <c r="OF20" s="103"/>
      <c r="OG20" s="103"/>
      <c r="OH20" s="103"/>
      <c r="OI20" s="103"/>
      <c r="OJ20" s="103"/>
      <c r="OK20" s="103"/>
      <c r="OL20" s="103"/>
      <c r="OM20" s="103"/>
      <c r="ON20" s="103"/>
      <c r="OO20" s="103"/>
      <c r="OP20" s="103"/>
      <c r="OQ20" s="103"/>
      <c r="OR20" s="103"/>
      <c r="OS20" s="103"/>
      <c r="OT20" s="103"/>
      <c r="OU20" s="103"/>
      <c r="OV20" s="103"/>
      <c r="OW20" s="103"/>
      <c r="OX20" s="103"/>
      <c r="OY20" s="103"/>
      <c r="OZ20" s="103"/>
      <c r="PA20" s="103"/>
      <c r="PB20" s="103"/>
      <c r="PC20" s="103"/>
      <c r="PD20" s="103"/>
      <c r="PE20" s="103"/>
      <c r="PF20" s="103"/>
      <c r="PG20" s="103"/>
      <c r="PH20" s="103"/>
      <c r="PI20" s="103"/>
      <c r="PJ20" s="103"/>
      <c r="PK20" s="103"/>
      <c r="PL20" s="103"/>
      <c r="PM20" s="103"/>
      <c r="PN20" s="103"/>
      <c r="PO20" s="103"/>
      <c r="PP20" s="103"/>
      <c r="PQ20" s="103"/>
      <c r="PR20" s="103"/>
      <c r="PS20" s="103"/>
      <c r="PT20" s="103"/>
      <c r="PU20" s="103"/>
      <c r="PV20" s="103"/>
      <c r="PW20" s="103"/>
      <c r="PX20" s="103"/>
      <c r="PY20" s="103"/>
      <c r="PZ20" s="103"/>
      <c r="QA20" s="103"/>
      <c r="QB20" s="103"/>
      <c r="QC20" s="103"/>
      <c r="QD20" s="103"/>
      <c r="QE20" s="103"/>
      <c r="QF20" s="103"/>
      <c r="QG20" s="103"/>
      <c r="QH20" s="103"/>
      <c r="QI20" s="103"/>
      <c r="QJ20" s="103"/>
      <c r="QK20" s="103"/>
      <c r="QL20" s="103"/>
      <c r="QM20" s="103"/>
      <c r="QN20" s="103"/>
      <c r="QO20" s="103"/>
      <c r="QP20" s="103"/>
      <c r="QQ20" s="103"/>
      <c r="QR20" s="103"/>
      <c r="QS20" s="103"/>
      <c r="QT20" s="103"/>
      <c r="QU20" s="103"/>
      <c r="QV20" s="103"/>
      <c r="QW20" s="103"/>
      <c r="QX20" s="103"/>
      <c r="QY20" s="103"/>
      <c r="QZ20" s="103"/>
      <c r="RA20" s="103"/>
      <c r="RB20" s="103"/>
      <c r="RC20" s="103"/>
      <c r="RD20" s="103"/>
      <c r="RE20" s="103"/>
      <c r="RF20" s="103"/>
      <c r="RG20" s="103"/>
      <c r="RH20" s="103"/>
      <c r="RI20" s="103"/>
      <c r="RJ20" s="103"/>
      <c r="RK20" s="103"/>
      <c r="RL20" s="103"/>
      <c r="RM20" s="103"/>
      <c r="RN20" s="103"/>
      <c r="RO20" s="103"/>
      <c r="RP20" s="103"/>
      <c r="RQ20" s="103"/>
      <c r="RR20" s="103"/>
      <c r="RS20" s="103"/>
      <c r="RT20" s="103"/>
      <c r="RU20" s="103"/>
      <c r="RV20" s="103"/>
      <c r="RW20" s="103"/>
      <c r="RX20" s="103"/>
      <c r="RY20" s="103"/>
      <c r="RZ20" s="103"/>
      <c r="SA20" s="103"/>
      <c r="SB20" s="103"/>
      <c r="SC20" s="103"/>
      <c r="SD20" s="103"/>
      <c r="SE20" s="103"/>
      <c r="SF20" s="103"/>
      <c r="SG20" s="103"/>
      <c r="SH20" s="103"/>
      <c r="SI20" s="103"/>
      <c r="SJ20" s="103"/>
      <c r="SK20" s="103"/>
      <c r="SL20" s="103"/>
      <c r="SM20" s="103"/>
      <c r="SN20" s="103"/>
      <c r="SO20" s="103"/>
      <c r="SP20" s="103"/>
      <c r="SQ20" s="103"/>
      <c r="SR20" s="103"/>
      <c r="SS20" s="103"/>
      <c r="ST20" s="103"/>
      <c r="SU20" s="103"/>
      <c r="SV20" s="103"/>
      <c r="SW20" s="103"/>
      <c r="SX20" s="103"/>
      <c r="SY20" s="103"/>
      <c r="SZ20" s="103"/>
      <c r="TA20" s="103"/>
      <c r="TB20" s="103"/>
      <c r="TC20" s="103"/>
      <c r="TD20" s="103"/>
      <c r="TE20" s="103"/>
      <c r="TF20" s="103"/>
      <c r="TG20" s="103"/>
      <c r="TH20" s="103"/>
      <c r="TI20" s="103"/>
      <c r="TJ20" s="103"/>
      <c r="TK20" s="103"/>
      <c r="TL20" s="103"/>
      <c r="TM20" s="103"/>
      <c r="TN20" s="103"/>
      <c r="TO20" s="103"/>
      <c r="TP20" s="103"/>
      <c r="TQ20" s="103"/>
      <c r="TR20" s="103"/>
      <c r="TS20" s="103"/>
      <c r="TT20" s="103"/>
      <c r="TU20" s="103"/>
      <c r="TV20" s="103"/>
      <c r="TW20" s="103"/>
      <c r="TX20" s="103"/>
      <c r="TY20" s="103"/>
      <c r="TZ20" s="103"/>
      <c r="UA20" s="103"/>
      <c r="UB20" s="103"/>
      <c r="UC20" s="103"/>
      <c r="UD20" s="103"/>
      <c r="UE20" s="103"/>
      <c r="UF20" s="103"/>
      <c r="UG20" s="103"/>
      <c r="UH20" s="103"/>
      <c r="UI20" s="103"/>
      <c r="UJ20" s="103"/>
      <c r="UK20" s="103"/>
      <c r="UL20" s="103"/>
      <c r="UM20" s="103"/>
      <c r="UN20" s="103"/>
      <c r="UO20" s="103"/>
      <c r="UP20" s="103"/>
      <c r="UQ20" s="103"/>
      <c r="UR20" s="103"/>
      <c r="US20" s="103"/>
      <c r="UT20" s="103"/>
      <c r="UU20" s="103"/>
      <c r="UV20" s="103"/>
      <c r="UW20" s="103"/>
      <c r="UX20" s="103"/>
      <c r="UY20" s="103"/>
      <c r="UZ20" s="103"/>
      <c r="VA20" s="103"/>
      <c r="VB20" s="103"/>
      <c r="VC20" s="103"/>
      <c r="VD20" s="103"/>
      <c r="VE20" s="103"/>
      <c r="VF20" s="103"/>
      <c r="VG20" s="103"/>
      <c r="VH20" s="103"/>
      <c r="VI20" s="103"/>
      <c r="VJ20" s="103"/>
      <c r="VK20" s="103"/>
      <c r="VL20" s="103"/>
      <c r="VM20" s="103"/>
      <c r="VN20" s="103"/>
      <c r="VO20" s="103"/>
      <c r="VP20" s="103"/>
      <c r="VQ20" s="103"/>
      <c r="VR20" s="103"/>
      <c r="VS20" s="103"/>
      <c r="VT20" s="103"/>
      <c r="VU20" s="103"/>
      <c r="VV20" s="103"/>
      <c r="VW20" s="103"/>
      <c r="VX20" s="103"/>
      <c r="VY20" s="103"/>
      <c r="VZ20" s="103"/>
      <c r="WA20" s="103"/>
      <c r="WB20" s="103"/>
      <c r="WC20" s="103"/>
      <c r="WD20" s="103"/>
      <c r="WE20" s="103"/>
      <c r="WF20" s="103"/>
      <c r="WG20" s="103"/>
      <c r="WH20" s="103"/>
      <c r="WI20" s="103"/>
      <c r="WJ20" s="103"/>
      <c r="WK20" s="103"/>
      <c r="WL20" s="103"/>
      <c r="WM20" s="103"/>
      <c r="WN20" s="103"/>
      <c r="WO20" s="103"/>
      <c r="WP20" s="103"/>
      <c r="WQ20" s="103"/>
      <c r="WR20" s="103"/>
      <c r="WS20" s="103"/>
      <c r="WT20" s="103"/>
      <c r="WU20" s="103"/>
      <c r="WV20" s="103"/>
      <c r="WW20" s="103"/>
      <c r="WX20" s="103"/>
      <c r="WY20" s="103"/>
      <c r="WZ20" s="103"/>
      <c r="XA20" s="103"/>
      <c r="XB20" s="103"/>
      <c r="XC20" s="103"/>
      <c r="XD20" s="103"/>
      <c r="XE20" s="103"/>
      <c r="XF20" s="103"/>
      <c r="XG20" s="103"/>
      <c r="XH20" s="103"/>
      <c r="XI20" s="103"/>
      <c r="XJ20" s="103"/>
      <c r="XK20" s="103"/>
      <c r="XL20" s="103"/>
      <c r="XM20" s="103"/>
      <c r="XN20" s="103"/>
      <c r="XO20" s="103"/>
      <c r="XP20" s="103"/>
      <c r="XQ20" s="103"/>
      <c r="XR20" s="103"/>
      <c r="XS20" s="103"/>
      <c r="XT20" s="103"/>
      <c r="XU20" s="103"/>
      <c r="XV20" s="103"/>
      <c r="XW20" s="103"/>
      <c r="XX20" s="103"/>
      <c r="XY20" s="103"/>
      <c r="XZ20" s="103"/>
      <c r="YA20" s="103"/>
      <c r="YB20" s="103"/>
      <c r="YC20" s="103"/>
      <c r="YD20" s="103"/>
      <c r="YE20" s="103"/>
      <c r="YF20" s="103"/>
      <c r="YG20" s="103"/>
      <c r="YH20" s="103"/>
      <c r="YI20" s="103"/>
      <c r="YJ20" s="103"/>
      <c r="YK20" s="103"/>
      <c r="YL20" s="103"/>
      <c r="YM20" s="103"/>
      <c r="YN20" s="103"/>
      <c r="YO20" s="103"/>
      <c r="YP20" s="103"/>
      <c r="YQ20" s="103"/>
      <c r="YR20" s="103"/>
      <c r="YS20" s="103"/>
      <c r="YT20" s="103"/>
      <c r="YU20" s="103"/>
      <c r="YV20" s="103"/>
      <c r="YW20" s="103"/>
      <c r="YX20" s="103"/>
      <c r="YY20" s="103"/>
      <c r="YZ20" s="103"/>
      <c r="ZA20" s="103"/>
      <c r="ZB20" s="103"/>
      <c r="ZC20" s="103"/>
      <c r="ZD20" s="103"/>
      <c r="ZE20" s="103"/>
      <c r="ZF20" s="103"/>
      <c r="ZG20" s="103"/>
      <c r="ZH20" s="103"/>
      <c r="ZI20" s="103"/>
      <c r="ZJ20" s="103"/>
      <c r="ZK20" s="103"/>
      <c r="ZL20" s="103"/>
      <c r="ZM20" s="103"/>
      <c r="ZN20" s="103"/>
      <c r="ZO20" s="103"/>
      <c r="ZP20" s="103"/>
      <c r="ZQ20" s="103"/>
      <c r="ZR20" s="103"/>
      <c r="ZS20" s="103"/>
      <c r="ZT20" s="103"/>
      <c r="ZU20" s="103"/>
      <c r="ZV20" s="103"/>
      <c r="ZW20" s="103"/>
      <c r="ZX20" s="103"/>
      <c r="ZY20" s="103"/>
      <c r="ZZ20" s="103"/>
      <c r="AAA20" s="103"/>
      <c r="AAB20" s="103"/>
      <c r="AAC20" s="103"/>
      <c r="AAD20" s="103"/>
      <c r="AAE20" s="103"/>
      <c r="AAF20" s="103"/>
      <c r="AAG20" s="103"/>
      <c r="AAH20" s="103"/>
      <c r="AAI20" s="103"/>
      <c r="AAJ20" s="103"/>
      <c r="AAK20" s="103"/>
      <c r="AAL20" s="103"/>
      <c r="AAM20" s="103"/>
      <c r="AAN20" s="103"/>
      <c r="AAO20" s="103"/>
      <c r="AAP20" s="103"/>
      <c r="AAQ20" s="103"/>
      <c r="AAR20" s="103"/>
      <c r="AAS20" s="103"/>
      <c r="AAT20" s="103"/>
      <c r="AAU20" s="103"/>
      <c r="AAV20" s="103"/>
      <c r="AAW20" s="103"/>
      <c r="AAX20" s="103"/>
      <c r="AAY20" s="103"/>
      <c r="AAZ20" s="103"/>
      <c r="ABA20" s="103"/>
      <c r="ABB20" s="103"/>
      <c r="ABC20" s="103"/>
      <c r="ABD20" s="103"/>
      <c r="ABE20" s="103"/>
      <c r="ABF20" s="103"/>
      <c r="ABG20" s="103"/>
      <c r="ABH20" s="103"/>
      <c r="ABI20" s="103"/>
      <c r="ABJ20" s="103"/>
      <c r="ABK20" s="103"/>
      <c r="ABL20" s="103"/>
      <c r="ABM20" s="103"/>
      <c r="ABN20" s="103"/>
      <c r="ABO20" s="103"/>
      <c r="ABP20" s="103"/>
      <c r="ABQ20" s="103"/>
      <c r="ABR20" s="103"/>
      <c r="ABS20" s="103"/>
      <c r="ABT20" s="103"/>
      <c r="ABU20" s="103"/>
      <c r="ABV20" s="103"/>
      <c r="ABW20" s="103"/>
      <c r="ABX20" s="103"/>
      <c r="ABY20" s="103"/>
      <c r="ABZ20" s="103"/>
      <c r="ACA20" s="103"/>
      <c r="ACB20" s="103"/>
      <c r="ACC20" s="103"/>
      <c r="ACD20" s="103"/>
      <c r="ACE20" s="103"/>
      <c r="ACF20" s="103"/>
      <c r="ACG20" s="103"/>
      <c r="ACH20" s="103"/>
      <c r="ACI20" s="103"/>
      <c r="ACJ20" s="103"/>
      <c r="ACK20" s="103"/>
      <c r="ACL20" s="103"/>
      <c r="ACM20" s="103"/>
      <c r="ACN20" s="103"/>
      <c r="ACO20" s="103"/>
      <c r="ACP20" s="103"/>
      <c r="ACQ20" s="103"/>
      <c r="ACR20" s="103"/>
      <c r="ACS20" s="103"/>
      <c r="ACT20" s="103"/>
      <c r="ACU20" s="103"/>
      <c r="ACV20" s="103"/>
      <c r="ACW20" s="103"/>
      <c r="ACX20" s="103"/>
      <c r="ACY20" s="103"/>
      <c r="ACZ20" s="103"/>
      <c r="ADA20" s="103"/>
      <c r="ADB20" s="103"/>
      <c r="ADC20" s="103"/>
      <c r="ADD20" s="103"/>
      <c r="ADE20" s="103"/>
      <c r="ADF20" s="103"/>
      <c r="ADG20" s="103"/>
      <c r="ADH20" s="103"/>
      <c r="ADI20" s="103"/>
      <c r="ADJ20" s="103"/>
      <c r="ADK20" s="103"/>
      <c r="ADL20" s="103"/>
      <c r="ADM20" s="103"/>
      <c r="ADN20" s="103"/>
      <c r="ADO20" s="103"/>
      <c r="ADP20" s="103"/>
      <c r="ADQ20" s="103"/>
      <c r="ADR20" s="103"/>
      <c r="ADS20" s="103"/>
      <c r="ADT20" s="103"/>
      <c r="ADU20" s="103"/>
      <c r="ADV20" s="103"/>
      <c r="ADW20" s="103"/>
      <c r="ADX20" s="103"/>
      <c r="ADY20" s="103"/>
      <c r="ADZ20" s="103"/>
      <c r="AEA20" s="103"/>
      <c r="AEB20" s="103"/>
      <c r="AEC20" s="103"/>
      <c r="AED20" s="103"/>
      <c r="AEE20" s="103"/>
      <c r="AEF20" s="103"/>
      <c r="AEG20" s="103"/>
      <c r="AEH20" s="103"/>
      <c r="AEI20" s="103"/>
      <c r="AEJ20" s="103"/>
      <c r="AEK20" s="103"/>
      <c r="AEL20" s="103"/>
      <c r="AEM20" s="103"/>
      <c r="AEN20" s="103"/>
      <c r="AEO20" s="103"/>
      <c r="AEP20" s="103"/>
      <c r="AEQ20" s="103"/>
      <c r="AER20" s="103"/>
      <c r="AES20" s="103"/>
      <c r="AET20" s="103"/>
      <c r="AEU20" s="103"/>
      <c r="AEV20" s="103"/>
      <c r="AEW20" s="103"/>
      <c r="AEX20" s="103"/>
      <c r="AEY20" s="103"/>
      <c r="AEZ20" s="103"/>
      <c r="AFA20" s="103"/>
      <c r="AFB20" s="103"/>
      <c r="AFC20" s="103"/>
      <c r="AFD20" s="103"/>
      <c r="AFE20" s="103"/>
      <c r="AFF20" s="103"/>
      <c r="AFG20" s="103"/>
      <c r="AFH20" s="103"/>
      <c r="AFI20" s="103"/>
      <c r="AFJ20" s="103"/>
      <c r="AFK20" s="103"/>
      <c r="AFL20" s="103"/>
      <c r="AFM20" s="103"/>
      <c r="AFN20" s="103"/>
      <c r="AFO20" s="103"/>
      <c r="AFP20" s="103"/>
      <c r="AFQ20" s="103"/>
      <c r="AFR20" s="103"/>
      <c r="AFS20" s="103"/>
      <c r="AFT20" s="103"/>
      <c r="AFU20" s="103"/>
      <c r="AFV20" s="103"/>
      <c r="AFW20" s="103"/>
      <c r="AFX20" s="103"/>
      <c r="AFY20" s="103"/>
      <c r="AFZ20" s="103"/>
      <c r="AGA20" s="103"/>
      <c r="AGB20" s="103"/>
      <c r="AGC20" s="103"/>
      <c r="AGD20" s="103"/>
      <c r="AGE20" s="103"/>
      <c r="AGF20" s="103"/>
      <c r="AGG20" s="103"/>
      <c r="AGH20" s="103"/>
      <c r="AGI20" s="103"/>
      <c r="AGJ20" s="103"/>
      <c r="AGK20" s="103"/>
      <c r="AGL20" s="103"/>
      <c r="AGM20" s="103"/>
      <c r="AGN20" s="103"/>
      <c r="AGO20" s="103"/>
      <c r="AGP20" s="103"/>
      <c r="AGQ20" s="103"/>
      <c r="AGR20" s="103"/>
      <c r="AGS20" s="103"/>
      <c r="AGT20" s="103"/>
      <c r="AGU20" s="103"/>
      <c r="AGV20" s="103"/>
      <c r="AGW20" s="103"/>
      <c r="AGX20" s="103"/>
      <c r="AGY20" s="103"/>
      <c r="AGZ20" s="103"/>
      <c r="AHA20" s="103"/>
      <c r="AHB20" s="103"/>
      <c r="AHC20" s="103"/>
      <c r="AHD20" s="103"/>
      <c r="AHE20" s="103"/>
      <c r="AHF20" s="103"/>
      <c r="AHG20" s="103"/>
      <c r="AHH20" s="103"/>
      <c r="AHI20" s="103"/>
      <c r="AHJ20" s="103"/>
      <c r="AHK20" s="103"/>
      <c r="AHL20" s="103"/>
      <c r="AHM20" s="103"/>
      <c r="AHN20" s="103"/>
      <c r="AHO20" s="103"/>
      <c r="AHP20" s="103"/>
      <c r="AHQ20" s="103"/>
      <c r="AHR20" s="103"/>
      <c r="AHS20" s="103"/>
      <c r="AHT20" s="103"/>
      <c r="AHU20" s="103"/>
      <c r="AHV20" s="103"/>
      <c r="AHW20" s="103"/>
      <c r="AHX20" s="103"/>
      <c r="AHY20" s="103"/>
      <c r="AHZ20" s="103"/>
      <c r="AIA20" s="103"/>
      <c r="AIB20" s="103"/>
      <c r="AIC20" s="103"/>
      <c r="AID20" s="103"/>
      <c r="AIE20" s="103"/>
      <c r="AIF20" s="103"/>
      <c r="AIG20" s="103"/>
      <c r="AIH20" s="103"/>
      <c r="AII20" s="103"/>
      <c r="AIJ20" s="103"/>
      <c r="AIK20" s="103"/>
      <c r="AIL20" s="103"/>
      <c r="AIM20" s="103"/>
      <c r="AIN20" s="103"/>
      <c r="AIO20" s="103"/>
      <c r="AIP20" s="103"/>
      <c r="AIQ20" s="103"/>
      <c r="AIR20" s="103"/>
      <c r="AIS20" s="103"/>
      <c r="AIT20" s="103"/>
      <c r="AIU20" s="103"/>
      <c r="AIV20" s="103"/>
      <c r="AIW20" s="103"/>
      <c r="AIX20" s="103"/>
      <c r="AIY20" s="103"/>
      <c r="AIZ20" s="103"/>
      <c r="AJA20" s="103"/>
      <c r="AJB20" s="103"/>
      <c r="AJC20" s="103"/>
      <c r="AJD20" s="103"/>
      <c r="AJE20" s="103"/>
      <c r="AJF20" s="103"/>
      <c r="AJG20" s="103"/>
      <c r="AJH20" s="103"/>
      <c r="AJI20" s="103"/>
      <c r="AJJ20" s="103"/>
      <c r="AJK20" s="103"/>
      <c r="AJL20" s="103"/>
      <c r="AJM20" s="103"/>
      <c r="AJN20" s="103"/>
      <c r="AJO20" s="103"/>
      <c r="AJP20" s="103"/>
      <c r="AJQ20" s="103"/>
      <c r="AJR20" s="103"/>
      <c r="AJS20" s="103"/>
      <c r="AJT20" s="103"/>
      <c r="AJU20" s="103"/>
      <c r="AJV20" s="103"/>
      <c r="AJW20" s="103"/>
      <c r="AJX20" s="103"/>
      <c r="AJY20" s="103"/>
      <c r="AJZ20" s="103"/>
      <c r="AKA20" s="103"/>
      <c r="AKB20" s="103"/>
      <c r="AKC20" s="103"/>
      <c r="AKD20" s="103"/>
      <c r="AKE20" s="103"/>
      <c r="AKF20" s="103"/>
      <c r="AKG20" s="103"/>
      <c r="AKH20" s="103"/>
      <c r="AKI20" s="103"/>
      <c r="AKJ20" s="103"/>
      <c r="AKK20" s="103"/>
      <c r="AKL20" s="103"/>
      <c r="AKM20" s="103"/>
      <c r="AKN20" s="103"/>
      <c r="AKO20" s="103"/>
      <c r="AKP20" s="103"/>
      <c r="AKQ20" s="103"/>
      <c r="AKR20" s="103"/>
      <c r="AKS20" s="103"/>
      <c r="AKT20" s="103"/>
      <c r="AKU20" s="103"/>
      <c r="AKV20" s="103"/>
      <c r="AKW20" s="103"/>
      <c r="AKX20" s="103"/>
      <c r="AKY20" s="103"/>
      <c r="AKZ20" s="103"/>
      <c r="ALA20" s="103"/>
      <c r="ALB20" s="103"/>
      <c r="ALC20" s="103"/>
      <c r="ALD20" s="103"/>
      <c r="ALE20" s="103"/>
      <c r="ALF20" s="103"/>
      <c r="ALG20" s="103"/>
      <c r="ALH20" s="103"/>
      <c r="ALI20" s="103"/>
      <c r="ALJ20" s="103"/>
      <c r="ALK20" s="103"/>
      <c r="ALL20" s="103"/>
      <c r="ALM20" s="103"/>
      <c r="ALN20" s="103"/>
      <c r="ALO20" s="103"/>
      <c r="ALP20" s="103"/>
      <c r="ALQ20" s="103"/>
      <c r="ALR20" s="103"/>
      <c r="ALS20" s="103"/>
      <c r="ALT20" s="103"/>
      <c r="ALU20" s="103"/>
      <c r="ALV20" s="103"/>
      <c r="ALW20" s="103"/>
      <c r="ALX20" s="103"/>
      <c r="ALY20" s="103"/>
      <c r="ALZ20" s="103"/>
      <c r="AMA20" s="103"/>
      <c r="AMB20" s="103"/>
      <c r="AMC20" s="103"/>
      <c r="AMD20" s="103"/>
      <c r="AME20" s="103"/>
      <c r="AMF20" s="103"/>
      <c r="AMG20" s="103"/>
      <c r="AMH20" s="103"/>
      <c r="AMI20" s="103"/>
      <c r="AMJ20" s="103"/>
      <c r="AMK20" s="103"/>
      <c r="AML20" s="103"/>
      <c r="AMM20" s="103"/>
      <c r="AMN20" s="103"/>
      <c r="AMO20" s="103"/>
      <c r="AMP20" s="103"/>
      <c r="AMQ20" s="103"/>
      <c r="AMR20" s="103"/>
      <c r="AMS20" s="103"/>
      <c r="AMT20" s="103"/>
      <c r="AMU20" s="103"/>
      <c r="AMV20" s="103"/>
      <c r="AMW20" s="103"/>
      <c r="AMX20" s="103"/>
      <c r="AMY20" s="103"/>
      <c r="AMZ20" s="103"/>
      <c r="ANA20" s="103"/>
      <c r="ANB20" s="103"/>
      <c r="ANC20" s="103"/>
      <c r="AND20" s="103"/>
      <c r="ANE20" s="103"/>
      <c r="ANF20" s="103"/>
      <c r="ANG20" s="103"/>
      <c r="ANH20" s="103"/>
      <c r="ANI20" s="103"/>
      <c r="ANJ20" s="103"/>
      <c r="ANK20" s="103"/>
      <c r="ANL20" s="103"/>
      <c r="ANM20" s="103"/>
      <c r="ANN20" s="103"/>
      <c r="ANO20" s="103"/>
      <c r="ANP20" s="103"/>
      <c r="ANQ20" s="103"/>
      <c r="ANR20" s="103"/>
      <c r="ANS20" s="103"/>
      <c r="ANT20" s="103"/>
      <c r="ANU20" s="103"/>
      <c r="ANV20" s="103"/>
      <c r="ANW20" s="103"/>
      <c r="ANX20" s="103"/>
      <c r="ANY20" s="103"/>
      <c r="ANZ20" s="103"/>
      <c r="AOA20" s="103"/>
      <c r="AOB20" s="103"/>
      <c r="AOC20" s="103"/>
      <c r="AOD20" s="103"/>
      <c r="AOE20" s="103"/>
      <c r="AOF20" s="103"/>
      <c r="AOG20" s="103"/>
      <c r="AOH20" s="103"/>
      <c r="AOI20" s="103"/>
      <c r="AOJ20" s="103"/>
      <c r="AOK20" s="103"/>
      <c r="AOL20" s="103"/>
      <c r="AOM20" s="103"/>
      <c r="AON20" s="103"/>
      <c r="AOO20" s="103"/>
      <c r="AOP20" s="103"/>
      <c r="AOQ20" s="103"/>
      <c r="AOR20" s="103"/>
      <c r="AOS20" s="103"/>
      <c r="AOT20" s="103"/>
      <c r="AOU20" s="103"/>
      <c r="AOV20" s="103"/>
      <c r="AOW20" s="103"/>
      <c r="AOX20" s="103"/>
      <c r="AOY20" s="103"/>
      <c r="AOZ20" s="103"/>
      <c r="APA20" s="103"/>
      <c r="APB20" s="103"/>
      <c r="APC20" s="103"/>
      <c r="APD20" s="103"/>
      <c r="APE20" s="103"/>
      <c r="APF20" s="103"/>
      <c r="APG20" s="103"/>
      <c r="APH20" s="103"/>
      <c r="API20" s="103"/>
      <c r="APJ20" s="103"/>
      <c r="APK20" s="103"/>
      <c r="APL20" s="103"/>
      <c r="APM20" s="103"/>
      <c r="APN20" s="103"/>
      <c r="APO20" s="103"/>
      <c r="APP20" s="103"/>
      <c r="APQ20" s="103"/>
      <c r="APR20" s="103"/>
      <c r="APS20" s="103"/>
      <c r="APT20" s="103"/>
      <c r="APU20" s="103"/>
      <c r="APV20" s="103"/>
      <c r="APW20" s="103"/>
      <c r="APX20" s="103"/>
      <c r="APY20" s="103"/>
      <c r="APZ20" s="103"/>
      <c r="AQA20" s="103"/>
      <c r="AQB20" s="103"/>
      <c r="AQC20" s="103"/>
      <c r="AQD20" s="103"/>
      <c r="AQE20" s="103"/>
      <c r="AQF20" s="103"/>
      <c r="AQG20" s="103"/>
      <c r="AQH20" s="103"/>
      <c r="AQI20" s="103"/>
      <c r="AQJ20" s="103"/>
      <c r="AQK20" s="103"/>
      <c r="AQL20" s="103"/>
      <c r="AQM20" s="103"/>
      <c r="AQN20" s="103"/>
      <c r="AQO20" s="103"/>
      <c r="AQP20" s="103"/>
      <c r="AQQ20" s="103"/>
      <c r="AQR20" s="103"/>
      <c r="AQS20" s="103"/>
      <c r="AQT20" s="103"/>
      <c r="AQU20" s="103"/>
      <c r="AQV20" s="103"/>
      <c r="AQW20" s="103"/>
      <c r="AQX20" s="103"/>
      <c r="AQY20" s="103"/>
      <c r="AQZ20" s="103"/>
      <c r="ARA20" s="103"/>
      <c r="ARB20" s="103"/>
      <c r="ARC20" s="103"/>
      <c r="ARD20" s="103"/>
      <c r="ARE20" s="103"/>
      <c r="ARF20" s="103"/>
      <c r="ARG20" s="103"/>
      <c r="ARH20" s="103"/>
      <c r="ARI20" s="103"/>
      <c r="ARJ20" s="103"/>
      <c r="ARK20" s="103"/>
      <c r="ARL20" s="103"/>
      <c r="ARM20" s="103"/>
      <c r="ARN20" s="103"/>
      <c r="ARO20" s="103"/>
      <c r="ARP20" s="103"/>
      <c r="ARQ20" s="103"/>
      <c r="ARR20" s="103"/>
      <c r="ARS20" s="103"/>
      <c r="ART20" s="103"/>
      <c r="ARU20" s="103"/>
      <c r="ARV20" s="103"/>
      <c r="ARW20" s="103"/>
      <c r="ARX20" s="103"/>
      <c r="ARY20" s="103"/>
      <c r="ARZ20" s="103"/>
      <c r="ASA20" s="103"/>
      <c r="ASB20" s="103"/>
      <c r="ASC20" s="103"/>
      <c r="ASD20" s="103"/>
      <c r="ASE20" s="103"/>
      <c r="ASF20" s="103"/>
      <c r="ASG20" s="103"/>
      <c r="ASH20" s="103"/>
      <c r="ASI20" s="103"/>
      <c r="ASJ20" s="103"/>
      <c r="ASK20" s="103"/>
      <c r="ASL20" s="103"/>
      <c r="ASM20" s="103"/>
      <c r="ASN20" s="103"/>
      <c r="ASO20" s="103"/>
      <c r="ASP20" s="103"/>
      <c r="ASQ20" s="103"/>
      <c r="ASR20" s="103"/>
      <c r="ASS20" s="103"/>
      <c r="AST20" s="103"/>
      <c r="ASU20" s="103"/>
      <c r="ASV20" s="103"/>
      <c r="ASW20" s="103"/>
      <c r="ASX20" s="103"/>
      <c r="ASY20" s="103"/>
      <c r="ASZ20" s="103"/>
      <c r="ATA20" s="103"/>
      <c r="ATB20" s="103"/>
      <c r="ATC20" s="103"/>
      <c r="ATD20" s="103"/>
      <c r="ATE20" s="103"/>
      <c r="ATF20" s="103"/>
      <c r="ATG20" s="103"/>
      <c r="ATH20" s="103"/>
      <c r="ATI20" s="103"/>
      <c r="ATJ20" s="103"/>
      <c r="ATK20" s="103"/>
      <c r="ATL20" s="103"/>
      <c r="ATM20" s="103"/>
      <c r="ATN20" s="103"/>
      <c r="ATO20" s="103"/>
      <c r="ATP20" s="103"/>
      <c r="ATQ20" s="103"/>
      <c r="ATR20" s="103"/>
      <c r="ATS20" s="103"/>
      <c r="ATT20" s="103"/>
      <c r="ATU20" s="103"/>
      <c r="ATV20" s="103"/>
      <c r="ATW20" s="103"/>
      <c r="ATX20" s="103"/>
      <c r="ATY20" s="103"/>
      <c r="ATZ20" s="103"/>
      <c r="AUA20" s="103"/>
      <c r="AUB20" s="103"/>
      <c r="AUC20" s="103"/>
      <c r="AUD20" s="103"/>
      <c r="AUE20" s="103"/>
      <c r="AUF20" s="103"/>
      <c r="AUG20" s="103"/>
      <c r="AUH20" s="103"/>
      <c r="AUI20" s="103"/>
      <c r="AUJ20" s="103"/>
      <c r="AUK20" s="103"/>
      <c r="AUL20" s="103"/>
      <c r="AUM20" s="103"/>
      <c r="AUN20" s="103"/>
      <c r="AUO20" s="103"/>
      <c r="AUP20" s="103"/>
      <c r="AUQ20" s="103"/>
      <c r="AUR20" s="103"/>
      <c r="AUS20" s="103"/>
      <c r="AUT20" s="103"/>
      <c r="AUU20" s="103"/>
      <c r="AUV20" s="103"/>
      <c r="AUW20" s="103"/>
      <c r="AUX20" s="103"/>
      <c r="AUY20" s="103"/>
      <c r="AUZ20" s="103"/>
      <c r="AVA20" s="103"/>
      <c r="AVB20" s="103"/>
      <c r="AVC20" s="103"/>
      <c r="AVD20" s="103"/>
      <c r="AVE20" s="103"/>
      <c r="AVF20" s="103"/>
      <c r="AVG20" s="103"/>
      <c r="AVH20" s="103"/>
      <c r="AVI20" s="103"/>
      <c r="AVJ20" s="103"/>
      <c r="AVK20" s="103"/>
      <c r="AVL20" s="103"/>
      <c r="AVM20" s="103"/>
      <c r="AVN20" s="103"/>
      <c r="AVO20" s="103"/>
      <c r="AVP20" s="103"/>
      <c r="AVQ20" s="103"/>
      <c r="AVR20" s="103"/>
      <c r="AVS20" s="103"/>
      <c r="AVT20" s="103"/>
      <c r="AVU20" s="103"/>
      <c r="AVV20" s="103"/>
      <c r="AVW20" s="103"/>
      <c r="AVX20" s="103"/>
      <c r="AVY20" s="103"/>
      <c r="AVZ20" s="103"/>
      <c r="AWA20" s="103"/>
      <c r="AWB20" s="103"/>
      <c r="AWC20" s="103"/>
      <c r="AWD20" s="103"/>
      <c r="AWE20" s="103"/>
      <c r="AWF20" s="103"/>
      <c r="AWG20" s="103"/>
      <c r="AWH20" s="103"/>
      <c r="AWI20" s="103"/>
      <c r="AWJ20" s="103"/>
      <c r="AWK20" s="103"/>
      <c r="AWL20" s="103"/>
      <c r="AWM20" s="103"/>
      <c r="AWN20" s="103"/>
      <c r="AWO20" s="103"/>
      <c r="AWP20" s="103"/>
      <c r="AWQ20" s="103"/>
      <c r="AWR20" s="103"/>
      <c r="AWS20" s="103"/>
      <c r="AWT20" s="103"/>
      <c r="AWU20" s="103"/>
      <c r="AWV20" s="103"/>
      <c r="AWW20" s="103"/>
      <c r="AWX20" s="103"/>
      <c r="AWY20" s="103"/>
      <c r="AWZ20" s="103"/>
      <c r="AXA20" s="103"/>
      <c r="AXB20" s="103"/>
      <c r="AXC20" s="103"/>
      <c r="AXD20" s="103"/>
      <c r="AXE20" s="103"/>
      <c r="AXF20" s="103"/>
      <c r="AXG20" s="103"/>
      <c r="AXH20" s="103"/>
      <c r="AXI20" s="103"/>
      <c r="AXJ20" s="103"/>
      <c r="AXK20" s="103"/>
      <c r="AXL20" s="103"/>
      <c r="AXM20" s="103"/>
      <c r="AXN20" s="103"/>
      <c r="AXO20" s="103"/>
      <c r="AXP20" s="103"/>
      <c r="AXQ20" s="103"/>
      <c r="AXR20" s="103"/>
      <c r="AXS20" s="103"/>
      <c r="AXT20" s="103"/>
      <c r="AXU20" s="103"/>
      <c r="AXV20" s="103"/>
      <c r="AXW20" s="103"/>
      <c r="AXX20" s="103"/>
      <c r="AXY20" s="103"/>
      <c r="AXZ20" s="103"/>
      <c r="AYA20" s="103"/>
      <c r="AYB20" s="103"/>
      <c r="AYC20" s="103"/>
      <c r="AYD20" s="103"/>
      <c r="AYE20" s="103"/>
      <c r="AYF20" s="103"/>
      <c r="AYG20" s="103"/>
      <c r="AYH20" s="103"/>
      <c r="AYI20" s="103"/>
      <c r="AYJ20" s="103"/>
      <c r="AYK20" s="103"/>
      <c r="AYL20" s="103"/>
      <c r="AYM20" s="103"/>
      <c r="AYN20" s="103"/>
      <c r="AYO20" s="103"/>
      <c r="AYP20" s="103"/>
      <c r="AYQ20" s="103"/>
      <c r="AYR20" s="103"/>
      <c r="AYS20" s="103"/>
      <c r="AYT20" s="103"/>
      <c r="AYU20" s="103"/>
      <c r="AYV20" s="103"/>
      <c r="AYW20" s="103"/>
      <c r="AYX20" s="103"/>
      <c r="AYY20" s="103"/>
      <c r="AYZ20" s="103"/>
      <c r="AZA20" s="103"/>
      <c r="AZB20" s="103"/>
      <c r="AZC20" s="103"/>
      <c r="AZD20" s="103"/>
      <c r="AZE20" s="103"/>
      <c r="AZF20" s="103"/>
      <c r="AZG20" s="103"/>
      <c r="AZH20" s="103"/>
      <c r="AZI20" s="103"/>
      <c r="AZJ20" s="103"/>
      <c r="AZK20" s="103"/>
      <c r="AZL20" s="103"/>
      <c r="AZM20" s="103"/>
      <c r="AZN20" s="103"/>
      <c r="AZO20" s="103"/>
      <c r="AZP20" s="103"/>
      <c r="AZQ20" s="103"/>
      <c r="AZR20" s="103"/>
      <c r="AZS20" s="103"/>
      <c r="AZT20" s="103"/>
      <c r="AZU20" s="103"/>
      <c r="AZV20" s="103"/>
      <c r="AZW20" s="103"/>
      <c r="AZX20" s="103"/>
      <c r="AZY20" s="103"/>
      <c r="AZZ20" s="103"/>
      <c r="BAA20" s="103"/>
      <c r="BAB20" s="103"/>
      <c r="BAC20" s="103"/>
      <c r="BAD20" s="103"/>
      <c r="BAE20" s="103"/>
      <c r="BAF20" s="103"/>
      <c r="BAG20" s="103"/>
      <c r="BAH20" s="103"/>
      <c r="BAI20" s="103"/>
      <c r="BAJ20" s="103"/>
      <c r="BAK20" s="103"/>
      <c r="BAL20" s="103"/>
      <c r="BAM20" s="103"/>
      <c r="BAN20" s="103"/>
      <c r="BAO20" s="103"/>
      <c r="BAP20" s="103"/>
      <c r="BAQ20" s="103"/>
      <c r="BAR20" s="103"/>
      <c r="BAS20" s="103"/>
      <c r="BAT20" s="103"/>
      <c r="BAU20" s="103"/>
      <c r="BAV20" s="103"/>
      <c r="BAW20" s="103"/>
      <c r="BAX20" s="103"/>
      <c r="BAY20" s="103"/>
      <c r="BAZ20" s="103"/>
      <c r="BBA20" s="103"/>
      <c r="BBB20" s="103"/>
      <c r="BBC20" s="103"/>
      <c r="BBD20" s="103"/>
      <c r="BBE20" s="103"/>
      <c r="BBF20" s="103"/>
      <c r="BBG20" s="103"/>
      <c r="BBH20" s="103"/>
      <c r="BBI20" s="103"/>
      <c r="BBJ20" s="103"/>
      <c r="BBK20" s="103"/>
      <c r="BBL20" s="103"/>
      <c r="BBM20" s="103"/>
      <c r="BBN20" s="103"/>
      <c r="BBO20" s="103"/>
      <c r="BBP20" s="103"/>
      <c r="BBQ20" s="103"/>
      <c r="BBR20" s="103"/>
      <c r="BBS20" s="103"/>
      <c r="BBT20" s="103"/>
      <c r="BBU20" s="103"/>
      <c r="BBV20" s="103"/>
      <c r="BBW20" s="103"/>
      <c r="BBX20" s="103"/>
      <c r="BBY20" s="103"/>
      <c r="BBZ20" s="103"/>
      <c r="BCA20" s="103"/>
      <c r="BCB20" s="103"/>
      <c r="BCC20" s="103"/>
      <c r="BCD20" s="103"/>
      <c r="BCE20" s="103"/>
      <c r="BCF20" s="103"/>
      <c r="BCG20" s="103"/>
      <c r="BCH20" s="103"/>
      <c r="BCI20" s="103"/>
      <c r="BCJ20" s="103"/>
      <c r="BCK20" s="103"/>
      <c r="BCL20" s="103"/>
      <c r="BCM20" s="103"/>
      <c r="BCN20" s="103"/>
      <c r="BCO20" s="103"/>
      <c r="BCP20" s="103"/>
      <c r="BCQ20" s="103"/>
      <c r="BCR20" s="103"/>
      <c r="BCS20" s="103"/>
      <c r="BCT20" s="103"/>
      <c r="BCU20" s="103"/>
      <c r="BCV20" s="103"/>
      <c r="BCW20" s="103"/>
      <c r="BCX20" s="103"/>
      <c r="BCY20" s="103"/>
      <c r="BCZ20" s="103"/>
      <c r="BDA20" s="103"/>
      <c r="BDB20" s="103"/>
      <c r="BDC20" s="103"/>
      <c r="BDD20" s="103"/>
      <c r="BDE20" s="103"/>
      <c r="BDF20" s="103"/>
      <c r="BDG20" s="103"/>
      <c r="BDH20" s="103"/>
      <c r="BDI20" s="103"/>
      <c r="BDJ20" s="103"/>
      <c r="BDK20" s="103"/>
      <c r="BDL20" s="103"/>
      <c r="BDM20" s="103"/>
      <c r="BDN20" s="103"/>
      <c r="BDO20" s="103"/>
      <c r="BDP20" s="103"/>
      <c r="BDQ20" s="103"/>
      <c r="BDR20" s="103"/>
      <c r="BDS20" s="103"/>
      <c r="BDT20" s="103"/>
      <c r="BDU20" s="103"/>
      <c r="BDV20" s="103"/>
      <c r="BDW20" s="103"/>
      <c r="BDX20" s="103"/>
      <c r="BDY20" s="103"/>
      <c r="BDZ20" s="103"/>
      <c r="BEA20" s="103"/>
      <c r="BEB20" s="103"/>
      <c r="BEC20" s="103"/>
      <c r="BED20" s="103"/>
      <c r="BEE20" s="103"/>
      <c r="BEF20" s="103"/>
      <c r="BEG20" s="103"/>
      <c r="BEH20" s="103"/>
      <c r="BEI20" s="103"/>
      <c r="BEJ20" s="103"/>
      <c r="BEK20" s="103"/>
      <c r="BEL20" s="103"/>
      <c r="BEM20" s="103"/>
      <c r="BEN20" s="103"/>
      <c r="BEO20" s="103"/>
      <c r="BEP20" s="103"/>
      <c r="BEQ20" s="103"/>
      <c r="BER20" s="103"/>
    </row>
    <row r="21" spans="1:1500" x14ac:dyDescent="0.25">
      <c r="A21" s="103"/>
      <c r="B21" s="108" t="s">
        <v>307</v>
      </c>
      <c r="C21" s="108" t="s">
        <v>161</v>
      </c>
      <c r="D21" s="109">
        <v>199</v>
      </c>
      <c r="E21" s="109"/>
      <c r="F21" s="109">
        <v>23</v>
      </c>
      <c r="G21" s="109" t="s">
        <v>217</v>
      </c>
      <c r="H21" s="107">
        <v>235</v>
      </c>
      <c r="I21" s="107">
        <f>F21*H21</f>
        <v>5405</v>
      </c>
      <c r="J21" s="103"/>
      <c r="K21" s="103"/>
      <c r="L21" s="103"/>
      <c r="M21" s="103"/>
      <c r="N21" s="103"/>
      <c r="O21" s="103"/>
      <c r="P21" s="103"/>
      <c r="Q21" s="103"/>
      <c r="R21" s="103"/>
      <c r="S21" s="103"/>
      <c r="T21" s="103"/>
      <c r="U21" s="103"/>
      <c r="V21" s="103"/>
      <c r="W21" s="103"/>
      <c r="X21" s="103"/>
      <c r="Y21" s="103"/>
      <c r="Z21" s="103"/>
      <c r="AA21" s="103"/>
      <c r="AB21" s="103"/>
      <c r="AC21" s="103"/>
      <c r="AD21" s="103"/>
      <c r="AE21" s="103"/>
      <c r="AF21" s="103"/>
      <c r="AG21" s="103"/>
      <c r="AH21" s="103"/>
      <c r="AI21" s="103"/>
      <c r="AJ21" s="103"/>
      <c r="AK21" s="103"/>
      <c r="AL21" s="103"/>
      <c r="AM21" s="103"/>
      <c r="AN21" s="103"/>
      <c r="AO21" s="103"/>
      <c r="AP21" s="103"/>
      <c r="AQ21" s="103"/>
      <c r="AR21" s="103"/>
      <c r="AS21" s="103"/>
      <c r="AT21" s="103"/>
      <c r="AU21" s="103"/>
      <c r="AV21" s="103"/>
      <c r="AW21" s="103"/>
      <c r="AX21" s="103"/>
      <c r="AY21" s="103"/>
      <c r="AZ21" s="103"/>
      <c r="BA21" s="103"/>
      <c r="BB21" s="103"/>
      <c r="BC21" s="103"/>
      <c r="BD21" s="103"/>
      <c r="BE21" s="103"/>
      <c r="BF21" s="103"/>
      <c r="BG21" s="103"/>
      <c r="BH21" s="103"/>
      <c r="BI21" s="103"/>
      <c r="BJ21" s="103"/>
      <c r="BK21" s="103"/>
      <c r="BL21" s="103"/>
      <c r="BM21" s="103"/>
      <c r="BN21" s="103"/>
      <c r="BO21" s="103"/>
      <c r="BP21" s="103"/>
      <c r="BQ21" s="103"/>
      <c r="BR21" s="103"/>
      <c r="BS21" s="103"/>
      <c r="BT21" s="103"/>
      <c r="BU21" s="103"/>
      <c r="BV21" s="103"/>
      <c r="BW21" s="103"/>
      <c r="BX21" s="103"/>
      <c r="BY21" s="103"/>
      <c r="BZ21" s="103"/>
      <c r="CA21" s="103"/>
      <c r="CB21" s="103"/>
      <c r="CC21" s="103"/>
      <c r="CD21" s="103"/>
      <c r="CE21" s="103"/>
      <c r="CF21" s="103"/>
      <c r="CG21" s="103"/>
      <c r="CH21" s="103"/>
      <c r="CI21" s="103"/>
      <c r="CJ21" s="103"/>
      <c r="CK21" s="103"/>
      <c r="CL21" s="103"/>
      <c r="CM21" s="103"/>
      <c r="CN21" s="103"/>
      <c r="CO21" s="103"/>
      <c r="CP21" s="103"/>
      <c r="CQ21" s="103"/>
      <c r="CR21" s="103"/>
      <c r="CS21" s="103"/>
      <c r="CT21" s="103"/>
      <c r="CU21" s="103"/>
      <c r="CV21" s="103"/>
      <c r="CW21" s="103"/>
      <c r="CX21" s="103"/>
      <c r="CY21" s="103"/>
      <c r="CZ21" s="103"/>
      <c r="DA21" s="103"/>
      <c r="DB21" s="103"/>
      <c r="DC21" s="103"/>
      <c r="DD21" s="103"/>
      <c r="DE21" s="103"/>
      <c r="DF21" s="103"/>
      <c r="DG21" s="103"/>
      <c r="DH21" s="103"/>
      <c r="DI21" s="103"/>
      <c r="DJ21" s="103"/>
      <c r="DK21" s="103"/>
      <c r="DL21" s="103"/>
      <c r="DM21" s="103"/>
      <c r="DN21" s="103"/>
      <c r="DO21" s="103"/>
      <c r="DP21" s="103"/>
      <c r="DQ21" s="103"/>
      <c r="DR21" s="103"/>
      <c r="DS21" s="103"/>
      <c r="DT21" s="103"/>
      <c r="DU21" s="103"/>
      <c r="DV21" s="103"/>
      <c r="DW21" s="103"/>
      <c r="DX21" s="103"/>
      <c r="DY21" s="103"/>
      <c r="DZ21" s="103"/>
      <c r="EA21" s="103"/>
      <c r="EB21" s="103"/>
      <c r="EC21" s="103"/>
      <c r="ED21" s="103"/>
      <c r="EE21" s="103"/>
      <c r="EF21" s="103"/>
      <c r="EG21" s="103"/>
      <c r="EH21" s="103"/>
      <c r="EI21" s="103"/>
      <c r="EJ21" s="103"/>
      <c r="EK21" s="103"/>
      <c r="EL21" s="103"/>
      <c r="EM21" s="103"/>
      <c r="EN21" s="103"/>
      <c r="EO21" s="103"/>
      <c r="EP21" s="103"/>
      <c r="EQ21" s="103"/>
      <c r="ER21" s="103"/>
      <c r="ES21" s="103"/>
      <c r="ET21" s="103"/>
      <c r="EU21" s="103"/>
      <c r="EV21" s="103"/>
      <c r="EW21" s="103"/>
      <c r="EX21" s="103"/>
      <c r="EY21" s="103"/>
      <c r="EZ21" s="103"/>
      <c r="FA21" s="103"/>
      <c r="FB21" s="103"/>
      <c r="FC21" s="103"/>
      <c r="FD21" s="103"/>
      <c r="FE21" s="103"/>
      <c r="FF21" s="103"/>
      <c r="FG21" s="103"/>
      <c r="FH21" s="103"/>
      <c r="FI21" s="103"/>
      <c r="FJ21" s="103"/>
      <c r="FK21" s="103"/>
      <c r="FL21" s="103"/>
      <c r="FM21" s="103"/>
      <c r="FN21" s="103"/>
      <c r="FO21" s="103"/>
      <c r="FP21" s="103"/>
      <c r="FQ21" s="103"/>
      <c r="FR21" s="103"/>
      <c r="FS21" s="103"/>
      <c r="FT21" s="103"/>
      <c r="FU21" s="103"/>
      <c r="FV21" s="103"/>
      <c r="FW21" s="103"/>
      <c r="FX21" s="103"/>
      <c r="FY21" s="103"/>
      <c r="FZ21" s="103"/>
      <c r="GA21" s="103"/>
      <c r="GB21" s="103"/>
      <c r="GC21" s="103"/>
      <c r="GD21" s="103"/>
      <c r="GE21" s="103"/>
      <c r="GF21" s="103"/>
      <c r="GG21" s="103"/>
      <c r="GH21" s="103"/>
      <c r="GI21" s="103"/>
      <c r="GJ21" s="103"/>
      <c r="GK21" s="103"/>
      <c r="GL21" s="103"/>
      <c r="GM21" s="103"/>
      <c r="GN21" s="103"/>
      <c r="GO21" s="103"/>
      <c r="GP21" s="103"/>
      <c r="GQ21" s="103"/>
      <c r="GR21" s="103"/>
      <c r="GS21" s="103"/>
      <c r="GT21" s="103"/>
      <c r="GU21" s="103"/>
      <c r="GV21" s="103"/>
      <c r="GW21" s="103"/>
      <c r="GX21" s="103"/>
      <c r="GY21" s="103"/>
      <c r="GZ21" s="103"/>
      <c r="HA21" s="103"/>
      <c r="HB21" s="103"/>
      <c r="HC21" s="103"/>
      <c r="HD21" s="103"/>
      <c r="HE21" s="103"/>
      <c r="HF21" s="103"/>
      <c r="HG21" s="103"/>
      <c r="HH21" s="103"/>
      <c r="HI21" s="103"/>
      <c r="HJ21" s="103"/>
      <c r="HK21" s="103"/>
      <c r="HL21" s="103"/>
      <c r="HM21" s="103"/>
      <c r="HN21" s="103"/>
      <c r="HO21" s="103"/>
      <c r="HP21" s="103"/>
      <c r="HQ21" s="103"/>
      <c r="HR21" s="103"/>
      <c r="HS21" s="103"/>
      <c r="HT21" s="103"/>
      <c r="HU21" s="103"/>
      <c r="HV21" s="103"/>
      <c r="HW21" s="103"/>
      <c r="HX21" s="103"/>
      <c r="HY21" s="103"/>
      <c r="HZ21" s="103"/>
      <c r="IA21" s="103"/>
      <c r="IB21" s="103"/>
      <c r="IC21" s="103"/>
      <c r="ID21" s="103"/>
      <c r="IE21" s="103"/>
      <c r="IF21" s="103"/>
      <c r="IG21" s="103"/>
      <c r="IH21" s="103"/>
      <c r="II21" s="103"/>
      <c r="IJ21" s="103"/>
      <c r="IK21" s="103"/>
      <c r="IL21" s="103"/>
      <c r="IM21" s="103"/>
      <c r="IN21" s="103"/>
      <c r="IO21" s="103"/>
      <c r="IP21" s="103"/>
      <c r="IQ21" s="103"/>
      <c r="IR21" s="103"/>
      <c r="IS21" s="103"/>
      <c r="IT21" s="103"/>
      <c r="IU21" s="103"/>
      <c r="IV21" s="103"/>
      <c r="IW21" s="103"/>
      <c r="IX21" s="103"/>
      <c r="IY21" s="103"/>
      <c r="IZ21" s="103"/>
      <c r="JA21" s="103"/>
      <c r="JB21" s="103"/>
      <c r="JC21" s="103"/>
      <c r="JD21" s="103"/>
      <c r="JE21" s="103"/>
      <c r="JF21" s="103"/>
      <c r="JG21" s="103"/>
      <c r="JH21" s="103"/>
      <c r="JI21" s="103"/>
      <c r="JJ21" s="103"/>
      <c r="JK21" s="103"/>
      <c r="JL21" s="103"/>
      <c r="JM21" s="103"/>
      <c r="JN21" s="103"/>
      <c r="JO21" s="103"/>
      <c r="JP21" s="103"/>
      <c r="JQ21" s="103"/>
      <c r="JR21" s="103"/>
      <c r="JS21" s="103"/>
      <c r="JT21" s="103"/>
      <c r="JU21" s="103"/>
      <c r="JV21" s="103"/>
      <c r="JW21" s="103"/>
      <c r="JX21" s="103"/>
      <c r="JY21" s="103"/>
      <c r="JZ21" s="103"/>
      <c r="KA21" s="103"/>
      <c r="KB21" s="103"/>
      <c r="KC21" s="103"/>
      <c r="KD21" s="103"/>
      <c r="KE21" s="103"/>
      <c r="KF21" s="103"/>
      <c r="KG21" s="103"/>
      <c r="KH21" s="103"/>
      <c r="KI21" s="103"/>
      <c r="KJ21" s="103"/>
      <c r="KK21" s="103"/>
      <c r="KL21" s="103"/>
      <c r="KM21" s="103"/>
      <c r="KN21" s="103"/>
      <c r="KO21" s="103"/>
      <c r="KP21" s="103"/>
      <c r="KQ21" s="103"/>
      <c r="KR21" s="103"/>
      <c r="KS21" s="103"/>
      <c r="KT21" s="103"/>
      <c r="KU21" s="103"/>
      <c r="KV21" s="103"/>
      <c r="KW21" s="103"/>
      <c r="KX21" s="103"/>
      <c r="KY21" s="103"/>
      <c r="KZ21" s="103"/>
      <c r="LA21" s="103"/>
      <c r="LB21" s="103"/>
      <c r="LC21" s="103"/>
      <c r="LD21" s="103"/>
      <c r="LE21" s="103"/>
      <c r="LF21" s="103"/>
      <c r="LG21" s="103"/>
      <c r="LH21" s="103"/>
      <c r="LI21" s="103"/>
      <c r="LJ21" s="103"/>
      <c r="LK21" s="103"/>
      <c r="LL21" s="103"/>
      <c r="LM21" s="103"/>
      <c r="LN21" s="103"/>
      <c r="LO21" s="103"/>
      <c r="LP21" s="103"/>
      <c r="LQ21" s="103"/>
      <c r="LR21" s="103"/>
      <c r="LS21" s="103"/>
      <c r="LT21" s="103"/>
      <c r="LU21" s="103"/>
      <c r="LV21" s="103"/>
      <c r="LW21" s="103"/>
      <c r="LX21" s="103"/>
      <c r="LY21" s="103"/>
      <c r="LZ21" s="103"/>
      <c r="MA21" s="103"/>
      <c r="MB21" s="103"/>
      <c r="MC21" s="103"/>
      <c r="MD21" s="103"/>
      <c r="ME21" s="103"/>
      <c r="MF21" s="103"/>
      <c r="MG21" s="103"/>
      <c r="MH21" s="103"/>
      <c r="MI21" s="103"/>
      <c r="MJ21" s="103"/>
      <c r="MK21" s="103"/>
      <c r="ML21" s="103"/>
      <c r="MM21" s="103"/>
      <c r="MN21" s="103"/>
      <c r="MO21" s="103"/>
      <c r="MP21" s="103"/>
      <c r="MQ21" s="103"/>
      <c r="MR21" s="103"/>
      <c r="MS21" s="103"/>
      <c r="MT21" s="103"/>
      <c r="MU21" s="103"/>
      <c r="MV21" s="103"/>
      <c r="MW21" s="103"/>
      <c r="MX21" s="103"/>
      <c r="MY21" s="103"/>
      <c r="MZ21" s="103"/>
      <c r="NA21" s="103"/>
      <c r="NB21" s="103"/>
      <c r="NC21" s="103"/>
      <c r="ND21" s="103"/>
      <c r="NE21" s="103"/>
      <c r="NF21" s="103"/>
      <c r="NG21" s="103"/>
      <c r="NH21" s="103"/>
      <c r="NI21" s="103"/>
      <c r="NJ21" s="103"/>
      <c r="NK21" s="103"/>
      <c r="NL21" s="103"/>
      <c r="NM21" s="103"/>
      <c r="NN21" s="103"/>
      <c r="NO21" s="103"/>
      <c r="NP21" s="103"/>
      <c r="NQ21" s="103"/>
      <c r="NR21" s="103"/>
      <c r="NS21" s="103"/>
      <c r="NT21" s="103"/>
      <c r="NU21" s="103"/>
      <c r="NV21" s="103"/>
      <c r="NW21" s="103"/>
      <c r="NX21" s="103"/>
      <c r="NY21" s="103"/>
      <c r="NZ21" s="103"/>
      <c r="OA21" s="103"/>
      <c r="OB21" s="103"/>
      <c r="OC21" s="103"/>
      <c r="OD21" s="103"/>
      <c r="OE21" s="103"/>
      <c r="OF21" s="103"/>
      <c r="OG21" s="103"/>
      <c r="OH21" s="103"/>
      <c r="OI21" s="103"/>
      <c r="OJ21" s="103"/>
      <c r="OK21" s="103"/>
      <c r="OL21" s="103"/>
      <c r="OM21" s="103"/>
      <c r="ON21" s="103"/>
      <c r="OO21" s="103"/>
      <c r="OP21" s="103"/>
      <c r="OQ21" s="103"/>
      <c r="OR21" s="103"/>
      <c r="OS21" s="103"/>
      <c r="OT21" s="103"/>
      <c r="OU21" s="103"/>
      <c r="OV21" s="103"/>
      <c r="OW21" s="103"/>
      <c r="OX21" s="103"/>
      <c r="OY21" s="103"/>
      <c r="OZ21" s="103"/>
      <c r="PA21" s="103"/>
      <c r="PB21" s="103"/>
      <c r="PC21" s="103"/>
      <c r="PD21" s="103"/>
      <c r="PE21" s="103"/>
      <c r="PF21" s="103"/>
      <c r="PG21" s="103"/>
      <c r="PH21" s="103"/>
      <c r="PI21" s="103"/>
      <c r="PJ21" s="103"/>
      <c r="PK21" s="103"/>
      <c r="PL21" s="103"/>
      <c r="PM21" s="103"/>
      <c r="PN21" s="103"/>
      <c r="PO21" s="103"/>
      <c r="PP21" s="103"/>
      <c r="PQ21" s="103"/>
      <c r="PR21" s="103"/>
      <c r="PS21" s="103"/>
      <c r="PT21" s="103"/>
      <c r="PU21" s="103"/>
      <c r="PV21" s="103"/>
      <c r="PW21" s="103"/>
      <c r="PX21" s="103"/>
      <c r="PY21" s="103"/>
      <c r="PZ21" s="103"/>
      <c r="QA21" s="103"/>
      <c r="QB21" s="103"/>
      <c r="QC21" s="103"/>
      <c r="QD21" s="103"/>
      <c r="QE21" s="103"/>
      <c r="QF21" s="103"/>
      <c r="QG21" s="103"/>
      <c r="QH21" s="103"/>
      <c r="QI21" s="103"/>
      <c r="QJ21" s="103"/>
      <c r="QK21" s="103"/>
      <c r="QL21" s="103"/>
      <c r="QM21" s="103"/>
      <c r="QN21" s="103"/>
      <c r="QO21" s="103"/>
      <c r="QP21" s="103"/>
      <c r="QQ21" s="103"/>
      <c r="QR21" s="103"/>
      <c r="QS21" s="103"/>
      <c r="QT21" s="103"/>
      <c r="QU21" s="103"/>
      <c r="QV21" s="103"/>
      <c r="QW21" s="103"/>
      <c r="QX21" s="103"/>
      <c r="QY21" s="103"/>
      <c r="QZ21" s="103"/>
      <c r="RA21" s="103"/>
      <c r="RB21" s="103"/>
      <c r="RC21" s="103"/>
      <c r="RD21" s="103"/>
      <c r="RE21" s="103"/>
      <c r="RF21" s="103"/>
      <c r="RG21" s="103"/>
      <c r="RH21" s="103"/>
      <c r="RI21" s="103"/>
      <c r="RJ21" s="103"/>
      <c r="RK21" s="103"/>
      <c r="RL21" s="103"/>
      <c r="RM21" s="103"/>
      <c r="RN21" s="103"/>
      <c r="RO21" s="103"/>
      <c r="RP21" s="103"/>
      <c r="RQ21" s="103"/>
      <c r="RR21" s="103"/>
      <c r="RS21" s="103"/>
      <c r="RT21" s="103"/>
      <c r="RU21" s="103"/>
      <c r="RV21" s="103"/>
      <c r="RW21" s="103"/>
      <c r="RX21" s="103"/>
      <c r="RY21" s="103"/>
      <c r="RZ21" s="103"/>
      <c r="SA21" s="103"/>
      <c r="SB21" s="103"/>
      <c r="SC21" s="103"/>
      <c r="SD21" s="103"/>
      <c r="SE21" s="103"/>
      <c r="SF21" s="103"/>
      <c r="SG21" s="103"/>
      <c r="SH21" s="103"/>
      <c r="SI21" s="103"/>
      <c r="SJ21" s="103"/>
      <c r="SK21" s="103"/>
      <c r="SL21" s="103"/>
      <c r="SM21" s="103"/>
      <c r="SN21" s="103"/>
      <c r="SO21" s="103"/>
      <c r="SP21" s="103"/>
      <c r="SQ21" s="103"/>
      <c r="SR21" s="103"/>
      <c r="SS21" s="103"/>
      <c r="ST21" s="103"/>
      <c r="SU21" s="103"/>
      <c r="SV21" s="103"/>
      <c r="SW21" s="103"/>
      <c r="SX21" s="103"/>
      <c r="SY21" s="103"/>
      <c r="SZ21" s="103"/>
      <c r="TA21" s="103"/>
      <c r="TB21" s="103"/>
      <c r="TC21" s="103"/>
      <c r="TD21" s="103"/>
      <c r="TE21" s="103"/>
      <c r="TF21" s="103"/>
      <c r="TG21" s="103"/>
      <c r="TH21" s="103"/>
      <c r="TI21" s="103"/>
      <c r="TJ21" s="103"/>
      <c r="TK21" s="103"/>
      <c r="TL21" s="103"/>
      <c r="TM21" s="103"/>
      <c r="TN21" s="103"/>
      <c r="TO21" s="103"/>
      <c r="TP21" s="103"/>
      <c r="TQ21" s="103"/>
      <c r="TR21" s="103"/>
      <c r="TS21" s="103"/>
      <c r="TT21" s="103"/>
      <c r="TU21" s="103"/>
      <c r="TV21" s="103"/>
      <c r="TW21" s="103"/>
      <c r="TX21" s="103"/>
      <c r="TY21" s="103"/>
      <c r="TZ21" s="103"/>
      <c r="UA21" s="103"/>
      <c r="UB21" s="103"/>
      <c r="UC21" s="103"/>
      <c r="UD21" s="103"/>
      <c r="UE21" s="103"/>
      <c r="UF21" s="103"/>
      <c r="UG21" s="103"/>
      <c r="UH21" s="103"/>
      <c r="UI21" s="103"/>
      <c r="UJ21" s="103"/>
      <c r="UK21" s="103"/>
      <c r="UL21" s="103"/>
      <c r="UM21" s="103"/>
      <c r="UN21" s="103"/>
      <c r="UO21" s="103"/>
      <c r="UP21" s="103"/>
      <c r="UQ21" s="103"/>
      <c r="UR21" s="103"/>
      <c r="US21" s="103"/>
      <c r="UT21" s="103"/>
      <c r="UU21" s="103"/>
      <c r="UV21" s="103"/>
      <c r="UW21" s="103"/>
      <c r="UX21" s="103"/>
      <c r="UY21" s="103"/>
      <c r="UZ21" s="103"/>
      <c r="VA21" s="103"/>
      <c r="VB21" s="103"/>
      <c r="VC21" s="103"/>
      <c r="VD21" s="103"/>
      <c r="VE21" s="103"/>
      <c r="VF21" s="103"/>
      <c r="VG21" s="103"/>
      <c r="VH21" s="103"/>
      <c r="VI21" s="103"/>
      <c r="VJ21" s="103"/>
      <c r="VK21" s="103"/>
      <c r="VL21" s="103"/>
      <c r="VM21" s="103"/>
      <c r="VN21" s="103"/>
      <c r="VO21" s="103"/>
      <c r="VP21" s="103"/>
      <c r="VQ21" s="103"/>
      <c r="VR21" s="103"/>
      <c r="VS21" s="103"/>
      <c r="VT21" s="103"/>
      <c r="VU21" s="103"/>
      <c r="VV21" s="103"/>
      <c r="VW21" s="103"/>
      <c r="VX21" s="103"/>
      <c r="VY21" s="103"/>
      <c r="VZ21" s="103"/>
      <c r="WA21" s="103"/>
      <c r="WB21" s="103"/>
      <c r="WC21" s="103"/>
      <c r="WD21" s="103"/>
      <c r="WE21" s="103"/>
      <c r="WF21" s="103"/>
      <c r="WG21" s="103"/>
      <c r="WH21" s="103"/>
      <c r="WI21" s="103"/>
      <c r="WJ21" s="103"/>
      <c r="WK21" s="103"/>
      <c r="WL21" s="103"/>
      <c r="WM21" s="103"/>
      <c r="WN21" s="103"/>
      <c r="WO21" s="103"/>
      <c r="WP21" s="103"/>
      <c r="WQ21" s="103"/>
      <c r="WR21" s="103"/>
      <c r="WS21" s="103"/>
      <c r="WT21" s="103"/>
      <c r="WU21" s="103"/>
      <c r="WV21" s="103"/>
      <c r="WW21" s="103"/>
      <c r="WX21" s="103"/>
      <c r="WY21" s="103"/>
      <c r="WZ21" s="103"/>
      <c r="XA21" s="103"/>
      <c r="XB21" s="103"/>
      <c r="XC21" s="103"/>
      <c r="XD21" s="103"/>
      <c r="XE21" s="103"/>
      <c r="XF21" s="103"/>
      <c r="XG21" s="103"/>
      <c r="XH21" s="103"/>
      <c r="XI21" s="103"/>
      <c r="XJ21" s="103"/>
      <c r="XK21" s="103"/>
      <c r="XL21" s="103"/>
      <c r="XM21" s="103"/>
      <c r="XN21" s="103"/>
      <c r="XO21" s="103"/>
      <c r="XP21" s="103"/>
      <c r="XQ21" s="103"/>
      <c r="XR21" s="103"/>
      <c r="XS21" s="103"/>
      <c r="XT21" s="103"/>
      <c r="XU21" s="103"/>
      <c r="XV21" s="103"/>
      <c r="XW21" s="103"/>
      <c r="XX21" s="103"/>
      <c r="XY21" s="103"/>
      <c r="XZ21" s="103"/>
      <c r="YA21" s="103"/>
      <c r="YB21" s="103"/>
      <c r="YC21" s="103"/>
      <c r="YD21" s="103"/>
      <c r="YE21" s="103"/>
      <c r="YF21" s="103"/>
      <c r="YG21" s="103"/>
      <c r="YH21" s="103"/>
      <c r="YI21" s="103"/>
      <c r="YJ21" s="103"/>
      <c r="YK21" s="103"/>
      <c r="YL21" s="103"/>
      <c r="YM21" s="103"/>
      <c r="YN21" s="103"/>
      <c r="YO21" s="103"/>
      <c r="YP21" s="103"/>
      <c r="YQ21" s="103"/>
      <c r="YR21" s="103"/>
      <c r="YS21" s="103"/>
      <c r="YT21" s="103"/>
      <c r="YU21" s="103"/>
      <c r="YV21" s="103"/>
      <c r="YW21" s="103"/>
      <c r="YX21" s="103"/>
      <c r="YY21" s="103"/>
      <c r="YZ21" s="103"/>
      <c r="ZA21" s="103"/>
      <c r="ZB21" s="103"/>
      <c r="ZC21" s="103"/>
      <c r="ZD21" s="103"/>
      <c r="ZE21" s="103"/>
      <c r="ZF21" s="103"/>
      <c r="ZG21" s="103"/>
      <c r="ZH21" s="103"/>
      <c r="ZI21" s="103"/>
      <c r="ZJ21" s="103"/>
      <c r="ZK21" s="103"/>
      <c r="ZL21" s="103"/>
      <c r="ZM21" s="103"/>
      <c r="ZN21" s="103"/>
      <c r="ZO21" s="103"/>
      <c r="ZP21" s="103"/>
      <c r="ZQ21" s="103"/>
      <c r="ZR21" s="103"/>
      <c r="ZS21" s="103"/>
      <c r="ZT21" s="103"/>
      <c r="ZU21" s="103"/>
      <c r="ZV21" s="103"/>
      <c r="ZW21" s="103"/>
      <c r="ZX21" s="103"/>
      <c r="ZY21" s="103"/>
      <c r="ZZ21" s="103"/>
      <c r="AAA21" s="103"/>
      <c r="AAB21" s="103"/>
      <c r="AAC21" s="103"/>
      <c r="AAD21" s="103"/>
      <c r="AAE21" s="103"/>
      <c r="AAF21" s="103"/>
      <c r="AAG21" s="103"/>
      <c r="AAH21" s="103"/>
      <c r="AAI21" s="103"/>
      <c r="AAJ21" s="103"/>
      <c r="AAK21" s="103"/>
      <c r="AAL21" s="103"/>
      <c r="AAM21" s="103"/>
      <c r="AAN21" s="103"/>
      <c r="AAO21" s="103"/>
      <c r="AAP21" s="103"/>
      <c r="AAQ21" s="103"/>
      <c r="AAR21" s="103"/>
      <c r="AAS21" s="103"/>
      <c r="AAT21" s="103"/>
      <c r="AAU21" s="103"/>
      <c r="AAV21" s="103"/>
      <c r="AAW21" s="103"/>
      <c r="AAX21" s="103"/>
      <c r="AAY21" s="103"/>
      <c r="AAZ21" s="103"/>
      <c r="ABA21" s="103"/>
      <c r="ABB21" s="103"/>
      <c r="ABC21" s="103"/>
      <c r="ABD21" s="103"/>
      <c r="ABE21" s="103"/>
      <c r="ABF21" s="103"/>
      <c r="ABG21" s="103"/>
      <c r="ABH21" s="103"/>
      <c r="ABI21" s="103"/>
      <c r="ABJ21" s="103"/>
      <c r="ABK21" s="103"/>
      <c r="ABL21" s="103"/>
      <c r="ABM21" s="103"/>
      <c r="ABN21" s="103"/>
      <c r="ABO21" s="103"/>
      <c r="ABP21" s="103"/>
      <c r="ABQ21" s="103"/>
      <c r="ABR21" s="103"/>
      <c r="ABS21" s="103"/>
      <c r="ABT21" s="103"/>
      <c r="ABU21" s="103"/>
      <c r="ABV21" s="103"/>
      <c r="ABW21" s="103"/>
      <c r="ABX21" s="103"/>
      <c r="ABY21" s="103"/>
      <c r="ABZ21" s="103"/>
      <c r="ACA21" s="103"/>
      <c r="ACB21" s="103"/>
      <c r="ACC21" s="103"/>
      <c r="ACD21" s="103"/>
      <c r="ACE21" s="103"/>
      <c r="ACF21" s="103"/>
      <c r="ACG21" s="103"/>
      <c r="ACH21" s="103"/>
      <c r="ACI21" s="103"/>
      <c r="ACJ21" s="103"/>
      <c r="ACK21" s="103"/>
      <c r="ACL21" s="103"/>
      <c r="ACM21" s="103"/>
      <c r="ACN21" s="103"/>
      <c r="ACO21" s="103"/>
      <c r="ACP21" s="103"/>
      <c r="ACQ21" s="103"/>
      <c r="ACR21" s="103"/>
      <c r="ACS21" s="103"/>
      <c r="ACT21" s="103"/>
      <c r="ACU21" s="103"/>
      <c r="ACV21" s="103"/>
      <c r="ACW21" s="103"/>
      <c r="ACX21" s="103"/>
      <c r="ACY21" s="103"/>
      <c r="ACZ21" s="103"/>
      <c r="ADA21" s="103"/>
      <c r="ADB21" s="103"/>
      <c r="ADC21" s="103"/>
      <c r="ADD21" s="103"/>
      <c r="ADE21" s="103"/>
      <c r="ADF21" s="103"/>
      <c r="ADG21" s="103"/>
      <c r="ADH21" s="103"/>
      <c r="ADI21" s="103"/>
      <c r="ADJ21" s="103"/>
      <c r="ADK21" s="103"/>
      <c r="ADL21" s="103"/>
      <c r="ADM21" s="103"/>
      <c r="ADN21" s="103"/>
      <c r="ADO21" s="103"/>
      <c r="ADP21" s="103"/>
      <c r="ADQ21" s="103"/>
      <c r="ADR21" s="103"/>
      <c r="ADS21" s="103"/>
      <c r="ADT21" s="103"/>
      <c r="ADU21" s="103"/>
      <c r="ADV21" s="103"/>
      <c r="ADW21" s="103"/>
      <c r="ADX21" s="103"/>
      <c r="ADY21" s="103"/>
      <c r="ADZ21" s="103"/>
      <c r="AEA21" s="103"/>
      <c r="AEB21" s="103"/>
      <c r="AEC21" s="103"/>
      <c r="AED21" s="103"/>
      <c r="AEE21" s="103"/>
      <c r="AEF21" s="103"/>
      <c r="AEG21" s="103"/>
      <c r="AEH21" s="103"/>
      <c r="AEI21" s="103"/>
      <c r="AEJ21" s="103"/>
      <c r="AEK21" s="103"/>
      <c r="AEL21" s="103"/>
      <c r="AEM21" s="103"/>
      <c r="AEN21" s="103"/>
      <c r="AEO21" s="103"/>
      <c r="AEP21" s="103"/>
      <c r="AEQ21" s="103"/>
      <c r="AER21" s="103"/>
      <c r="AES21" s="103"/>
      <c r="AET21" s="103"/>
      <c r="AEU21" s="103"/>
      <c r="AEV21" s="103"/>
      <c r="AEW21" s="103"/>
      <c r="AEX21" s="103"/>
      <c r="AEY21" s="103"/>
      <c r="AEZ21" s="103"/>
      <c r="AFA21" s="103"/>
      <c r="AFB21" s="103"/>
      <c r="AFC21" s="103"/>
      <c r="AFD21" s="103"/>
      <c r="AFE21" s="103"/>
      <c r="AFF21" s="103"/>
      <c r="AFG21" s="103"/>
      <c r="AFH21" s="103"/>
      <c r="AFI21" s="103"/>
      <c r="AFJ21" s="103"/>
      <c r="AFK21" s="103"/>
      <c r="AFL21" s="103"/>
      <c r="AFM21" s="103"/>
      <c r="AFN21" s="103"/>
      <c r="AFO21" s="103"/>
      <c r="AFP21" s="103"/>
      <c r="AFQ21" s="103"/>
      <c r="AFR21" s="103"/>
      <c r="AFS21" s="103"/>
      <c r="AFT21" s="103"/>
      <c r="AFU21" s="103"/>
      <c r="AFV21" s="103"/>
      <c r="AFW21" s="103"/>
      <c r="AFX21" s="103"/>
      <c r="AFY21" s="103"/>
      <c r="AFZ21" s="103"/>
      <c r="AGA21" s="103"/>
      <c r="AGB21" s="103"/>
      <c r="AGC21" s="103"/>
      <c r="AGD21" s="103"/>
      <c r="AGE21" s="103"/>
      <c r="AGF21" s="103"/>
      <c r="AGG21" s="103"/>
      <c r="AGH21" s="103"/>
      <c r="AGI21" s="103"/>
      <c r="AGJ21" s="103"/>
      <c r="AGK21" s="103"/>
      <c r="AGL21" s="103"/>
      <c r="AGM21" s="103"/>
      <c r="AGN21" s="103"/>
      <c r="AGO21" s="103"/>
      <c r="AGP21" s="103"/>
      <c r="AGQ21" s="103"/>
      <c r="AGR21" s="103"/>
      <c r="AGS21" s="103"/>
      <c r="AGT21" s="103"/>
      <c r="AGU21" s="103"/>
      <c r="AGV21" s="103"/>
      <c r="AGW21" s="103"/>
      <c r="AGX21" s="103"/>
      <c r="AGY21" s="103"/>
      <c r="AGZ21" s="103"/>
      <c r="AHA21" s="103"/>
      <c r="AHB21" s="103"/>
      <c r="AHC21" s="103"/>
      <c r="AHD21" s="103"/>
      <c r="AHE21" s="103"/>
      <c r="AHF21" s="103"/>
      <c r="AHG21" s="103"/>
      <c r="AHH21" s="103"/>
      <c r="AHI21" s="103"/>
      <c r="AHJ21" s="103"/>
      <c r="AHK21" s="103"/>
      <c r="AHL21" s="103"/>
      <c r="AHM21" s="103"/>
      <c r="AHN21" s="103"/>
      <c r="AHO21" s="103"/>
      <c r="AHP21" s="103"/>
      <c r="AHQ21" s="103"/>
      <c r="AHR21" s="103"/>
      <c r="AHS21" s="103"/>
      <c r="AHT21" s="103"/>
      <c r="AHU21" s="103"/>
      <c r="AHV21" s="103"/>
      <c r="AHW21" s="103"/>
      <c r="AHX21" s="103"/>
      <c r="AHY21" s="103"/>
      <c r="AHZ21" s="103"/>
      <c r="AIA21" s="103"/>
      <c r="AIB21" s="103"/>
      <c r="AIC21" s="103"/>
      <c r="AID21" s="103"/>
      <c r="AIE21" s="103"/>
      <c r="AIF21" s="103"/>
      <c r="AIG21" s="103"/>
      <c r="AIH21" s="103"/>
      <c r="AII21" s="103"/>
      <c r="AIJ21" s="103"/>
      <c r="AIK21" s="103"/>
      <c r="AIL21" s="103"/>
      <c r="AIM21" s="103"/>
      <c r="AIN21" s="103"/>
      <c r="AIO21" s="103"/>
      <c r="AIP21" s="103"/>
      <c r="AIQ21" s="103"/>
      <c r="AIR21" s="103"/>
      <c r="AIS21" s="103"/>
      <c r="AIT21" s="103"/>
      <c r="AIU21" s="103"/>
      <c r="AIV21" s="103"/>
      <c r="AIW21" s="103"/>
      <c r="AIX21" s="103"/>
      <c r="AIY21" s="103"/>
      <c r="AIZ21" s="103"/>
      <c r="AJA21" s="103"/>
      <c r="AJB21" s="103"/>
      <c r="AJC21" s="103"/>
      <c r="AJD21" s="103"/>
      <c r="AJE21" s="103"/>
      <c r="AJF21" s="103"/>
      <c r="AJG21" s="103"/>
      <c r="AJH21" s="103"/>
      <c r="AJI21" s="103"/>
      <c r="AJJ21" s="103"/>
      <c r="AJK21" s="103"/>
      <c r="AJL21" s="103"/>
      <c r="AJM21" s="103"/>
      <c r="AJN21" s="103"/>
      <c r="AJO21" s="103"/>
      <c r="AJP21" s="103"/>
      <c r="AJQ21" s="103"/>
      <c r="AJR21" s="103"/>
      <c r="AJS21" s="103"/>
      <c r="AJT21" s="103"/>
      <c r="AJU21" s="103"/>
      <c r="AJV21" s="103"/>
      <c r="AJW21" s="103"/>
      <c r="AJX21" s="103"/>
      <c r="AJY21" s="103"/>
      <c r="AJZ21" s="103"/>
      <c r="AKA21" s="103"/>
      <c r="AKB21" s="103"/>
      <c r="AKC21" s="103"/>
      <c r="AKD21" s="103"/>
      <c r="AKE21" s="103"/>
      <c r="AKF21" s="103"/>
      <c r="AKG21" s="103"/>
      <c r="AKH21" s="103"/>
      <c r="AKI21" s="103"/>
      <c r="AKJ21" s="103"/>
      <c r="AKK21" s="103"/>
      <c r="AKL21" s="103"/>
      <c r="AKM21" s="103"/>
      <c r="AKN21" s="103"/>
      <c r="AKO21" s="103"/>
      <c r="AKP21" s="103"/>
      <c r="AKQ21" s="103"/>
      <c r="AKR21" s="103"/>
      <c r="AKS21" s="103"/>
      <c r="AKT21" s="103"/>
      <c r="AKU21" s="103"/>
      <c r="AKV21" s="103"/>
      <c r="AKW21" s="103"/>
      <c r="AKX21" s="103"/>
      <c r="AKY21" s="103"/>
      <c r="AKZ21" s="103"/>
      <c r="ALA21" s="103"/>
      <c r="ALB21" s="103"/>
      <c r="ALC21" s="103"/>
      <c r="ALD21" s="103"/>
      <c r="ALE21" s="103"/>
      <c r="ALF21" s="103"/>
      <c r="ALG21" s="103"/>
      <c r="ALH21" s="103"/>
      <c r="ALI21" s="103"/>
      <c r="ALJ21" s="103"/>
      <c r="ALK21" s="103"/>
      <c r="ALL21" s="103"/>
      <c r="ALM21" s="103"/>
      <c r="ALN21" s="103"/>
      <c r="ALO21" s="103"/>
      <c r="ALP21" s="103"/>
      <c r="ALQ21" s="103"/>
      <c r="ALR21" s="103"/>
      <c r="ALS21" s="103"/>
      <c r="ALT21" s="103"/>
      <c r="ALU21" s="103"/>
      <c r="ALV21" s="103"/>
      <c r="ALW21" s="103"/>
      <c r="ALX21" s="103"/>
      <c r="ALY21" s="103"/>
      <c r="ALZ21" s="103"/>
      <c r="AMA21" s="103"/>
      <c r="AMB21" s="103"/>
      <c r="AMC21" s="103"/>
      <c r="AMD21" s="103"/>
      <c r="AME21" s="103"/>
      <c r="AMF21" s="103"/>
      <c r="AMG21" s="103"/>
      <c r="AMH21" s="103"/>
      <c r="AMI21" s="103"/>
      <c r="AMJ21" s="103"/>
      <c r="AMK21" s="103"/>
      <c r="AML21" s="103"/>
      <c r="AMM21" s="103"/>
      <c r="AMN21" s="103"/>
      <c r="AMO21" s="103"/>
      <c r="AMP21" s="103"/>
      <c r="AMQ21" s="103"/>
      <c r="AMR21" s="103"/>
      <c r="AMS21" s="103"/>
      <c r="AMT21" s="103"/>
      <c r="AMU21" s="103"/>
      <c r="AMV21" s="103"/>
      <c r="AMW21" s="103"/>
      <c r="AMX21" s="103"/>
      <c r="AMY21" s="103"/>
      <c r="AMZ21" s="103"/>
      <c r="ANA21" s="103"/>
      <c r="ANB21" s="103"/>
      <c r="ANC21" s="103"/>
      <c r="AND21" s="103"/>
      <c r="ANE21" s="103"/>
      <c r="ANF21" s="103"/>
      <c r="ANG21" s="103"/>
      <c r="ANH21" s="103"/>
      <c r="ANI21" s="103"/>
      <c r="ANJ21" s="103"/>
      <c r="ANK21" s="103"/>
      <c r="ANL21" s="103"/>
      <c r="ANM21" s="103"/>
      <c r="ANN21" s="103"/>
      <c r="ANO21" s="103"/>
      <c r="ANP21" s="103"/>
      <c r="ANQ21" s="103"/>
      <c r="ANR21" s="103"/>
      <c r="ANS21" s="103"/>
      <c r="ANT21" s="103"/>
      <c r="ANU21" s="103"/>
      <c r="ANV21" s="103"/>
      <c r="ANW21" s="103"/>
      <c r="ANX21" s="103"/>
      <c r="ANY21" s="103"/>
      <c r="ANZ21" s="103"/>
      <c r="AOA21" s="103"/>
      <c r="AOB21" s="103"/>
      <c r="AOC21" s="103"/>
      <c r="AOD21" s="103"/>
      <c r="AOE21" s="103"/>
      <c r="AOF21" s="103"/>
      <c r="AOG21" s="103"/>
      <c r="AOH21" s="103"/>
      <c r="AOI21" s="103"/>
      <c r="AOJ21" s="103"/>
      <c r="AOK21" s="103"/>
      <c r="AOL21" s="103"/>
      <c r="AOM21" s="103"/>
      <c r="AON21" s="103"/>
      <c r="AOO21" s="103"/>
      <c r="AOP21" s="103"/>
      <c r="AOQ21" s="103"/>
      <c r="AOR21" s="103"/>
      <c r="AOS21" s="103"/>
      <c r="AOT21" s="103"/>
      <c r="AOU21" s="103"/>
      <c r="AOV21" s="103"/>
      <c r="AOW21" s="103"/>
      <c r="AOX21" s="103"/>
      <c r="AOY21" s="103"/>
      <c r="AOZ21" s="103"/>
      <c r="APA21" s="103"/>
      <c r="APB21" s="103"/>
      <c r="APC21" s="103"/>
      <c r="APD21" s="103"/>
      <c r="APE21" s="103"/>
      <c r="APF21" s="103"/>
      <c r="APG21" s="103"/>
      <c r="APH21" s="103"/>
      <c r="API21" s="103"/>
      <c r="APJ21" s="103"/>
      <c r="APK21" s="103"/>
      <c r="APL21" s="103"/>
      <c r="APM21" s="103"/>
      <c r="APN21" s="103"/>
      <c r="APO21" s="103"/>
      <c r="APP21" s="103"/>
      <c r="APQ21" s="103"/>
      <c r="APR21" s="103"/>
      <c r="APS21" s="103"/>
      <c r="APT21" s="103"/>
      <c r="APU21" s="103"/>
      <c r="APV21" s="103"/>
      <c r="APW21" s="103"/>
      <c r="APX21" s="103"/>
      <c r="APY21" s="103"/>
      <c r="APZ21" s="103"/>
      <c r="AQA21" s="103"/>
      <c r="AQB21" s="103"/>
      <c r="AQC21" s="103"/>
      <c r="AQD21" s="103"/>
      <c r="AQE21" s="103"/>
      <c r="AQF21" s="103"/>
      <c r="AQG21" s="103"/>
      <c r="AQH21" s="103"/>
      <c r="AQI21" s="103"/>
      <c r="AQJ21" s="103"/>
      <c r="AQK21" s="103"/>
      <c r="AQL21" s="103"/>
      <c r="AQM21" s="103"/>
      <c r="AQN21" s="103"/>
      <c r="AQO21" s="103"/>
      <c r="AQP21" s="103"/>
      <c r="AQQ21" s="103"/>
      <c r="AQR21" s="103"/>
      <c r="AQS21" s="103"/>
      <c r="AQT21" s="103"/>
      <c r="AQU21" s="103"/>
      <c r="AQV21" s="103"/>
      <c r="AQW21" s="103"/>
      <c r="AQX21" s="103"/>
      <c r="AQY21" s="103"/>
      <c r="AQZ21" s="103"/>
      <c r="ARA21" s="103"/>
      <c r="ARB21" s="103"/>
      <c r="ARC21" s="103"/>
      <c r="ARD21" s="103"/>
      <c r="ARE21" s="103"/>
      <c r="ARF21" s="103"/>
      <c r="ARG21" s="103"/>
      <c r="ARH21" s="103"/>
      <c r="ARI21" s="103"/>
      <c r="ARJ21" s="103"/>
      <c r="ARK21" s="103"/>
      <c r="ARL21" s="103"/>
      <c r="ARM21" s="103"/>
      <c r="ARN21" s="103"/>
      <c r="ARO21" s="103"/>
      <c r="ARP21" s="103"/>
      <c r="ARQ21" s="103"/>
      <c r="ARR21" s="103"/>
      <c r="ARS21" s="103"/>
      <c r="ART21" s="103"/>
      <c r="ARU21" s="103"/>
      <c r="ARV21" s="103"/>
      <c r="ARW21" s="103"/>
      <c r="ARX21" s="103"/>
      <c r="ARY21" s="103"/>
      <c r="ARZ21" s="103"/>
      <c r="ASA21" s="103"/>
      <c r="ASB21" s="103"/>
      <c r="ASC21" s="103"/>
      <c r="ASD21" s="103"/>
      <c r="ASE21" s="103"/>
      <c r="ASF21" s="103"/>
      <c r="ASG21" s="103"/>
      <c r="ASH21" s="103"/>
      <c r="ASI21" s="103"/>
      <c r="ASJ21" s="103"/>
      <c r="ASK21" s="103"/>
      <c r="ASL21" s="103"/>
      <c r="ASM21" s="103"/>
      <c r="ASN21" s="103"/>
      <c r="ASO21" s="103"/>
      <c r="ASP21" s="103"/>
      <c r="ASQ21" s="103"/>
      <c r="ASR21" s="103"/>
      <c r="ASS21" s="103"/>
      <c r="AST21" s="103"/>
      <c r="ASU21" s="103"/>
      <c r="ASV21" s="103"/>
      <c r="ASW21" s="103"/>
      <c r="ASX21" s="103"/>
      <c r="ASY21" s="103"/>
      <c r="ASZ21" s="103"/>
      <c r="ATA21" s="103"/>
      <c r="ATB21" s="103"/>
      <c r="ATC21" s="103"/>
      <c r="ATD21" s="103"/>
      <c r="ATE21" s="103"/>
      <c r="ATF21" s="103"/>
      <c r="ATG21" s="103"/>
      <c r="ATH21" s="103"/>
      <c r="ATI21" s="103"/>
      <c r="ATJ21" s="103"/>
      <c r="ATK21" s="103"/>
      <c r="ATL21" s="103"/>
      <c r="ATM21" s="103"/>
      <c r="ATN21" s="103"/>
      <c r="ATO21" s="103"/>
      <c r="ATP21" s="103"/>
      <c r="ATQ21" s="103"/>
      <c r="ATR21" s="103"/>
      <c r="ATS21" s="103"/>
      <c r="ATT21" s="103"/>
      <c r="ATU21" s="103"/>
      <c r="ATV21" s="103"/>
      <c r="ATW21" s="103"/>
      <c r="ATX21" s="103"/>
      <c r="ATY21" s="103"/>
      <c r="ATZ21" s="103"/>
      <c r="AUA21" s="103"/>
      <c r="AUB21" s="103"/>
      <c r="AUC21" s="103"/>
      <c r="AUD21" s="103"/>
      <c r="AUE21" s="103"/>
      <c r="AUF21" s="103"/>
      <c r="AUG21" s="103"/>
      <c r="AUH21" s="103"/>
      <c r="AUI21" s="103"/>
      <c r="AUJ21" s="103"/>
      <c r="AUK21" s="103"/>
      <c r="AUL21" s="103"/>
      <c r="AUM21" s="103"/>
      <c r="AUN21" s="103"/>
      <c r="AUO21" s="103"/>
      <c r="AUP21" s="103"/>
      <c r="AUQ21" s="103"/>
      <c r="AUR21" s="103"/>
      <c r="AUS21" s="103"/>
      <c r="AUT21" s="103"/>
      <c r="AUU21" s="103"/>
      <c r="AUV21" s="103"/>
      <c r="AUW21" s="103"/>
      <c r="AUX21" s="103"/>
      <c r="AUY21" s="103"/>
      <c r="AUZ21" s="103"/>
      <c r="AVA21" s="103"/>
      <c r="AVB21" s="103"/>
      <c r="AVC21" s="103"/>
      <c r="AVD21" s="103"/>
      <c r="AVE21" s="103"/>
      <c r="AVF21" s="103"/>
      <c r="AVG21" s="103"/>
      <c r="AVH21" s="103"/>
      <c r="AVI21" s="103"/>
      <c r="AVJ21" s="103"/>
      <c r="AVK21" s="103"/>
      <c r="AVL21" s="103"/>
      <c r="AVM21" s="103"/>
      <c r="AVN21" s="103"/>
      <c r="AVO21" s="103"/>
      <c r="AVP21" s="103"/>
      <c r="AVQ21" s="103"/>
      <c r="AVR21" s="103"/>
      <c r="AVS21" s="103"/>
      <c r="AVT21" s="103"/>
      <c r="AVU21" s="103"/>
      <c r="AVV21" s="103"/>
      <c r="AVW21" s="103"/>
      <c r="AVX21" s="103"/>
      <c r="AVY21" s="103"/>
      <c r="AVZ21" s="103"/>
      <c r="AWA21" s="103"/>
      <c r="AWB21" s="103"/>
      <c r="AWC21" s="103"/>
      <c r="AWD21" s="103"/>
      <c r="AWE21" s="103"/>
      <c r="AWF21" s="103"/>
      <c r="AWG21" s="103"/>
      <c r="AWH21" s="103"/>
      <c r="AWI21" s="103"/>
      <c r="AWJ21" s="103"/>
      <c r="AWK21" s="103"/>
      <c r="AWL21" s="103"/>
      <c r="AWM21" s="103"/>
      <c r="AWN21" s="103"/>
      <c r="AWO21" s="103"/>
      <c r="AWP21" s="103"/>
      <c r="AWQ21" s="103"/>
      <c r="AWR21" s="103"/>
      <c r="AWS21" s="103"/>
      <c r="AWT21" s="103"/>
      <c r="AWU21" s="103"/>
      <c r="AWV21" s="103"/>
      <c r="AWW21" s="103"/>
      <c r="AWX21" s="103"/>
      <c r="AWY21" s="103"/>
      <c r="AWZ21" s="103"/>
      <c r="AXA21" s="103"/>
      <c r="AXB21" s="103"/>
      <c r="AXC21" s="103"/>
      <c r="AXD21" s="103"/>
      <c r="AXE21" s="103"/>
      <c r="AXF21" s="103"/>
      <c r="AXG21" s="103"/>
      <c r="AXH21" s="103"/>
      <c r="AXI21" s="103"/>
      <c r="AXJ21" s="103"/>
      <c r="AXK21" s="103"/>
      <c r="AXL21" s="103"/>
      <c r="AXM21" s="103"/>
      <c r="AXN21" s="103"/>
      <c r="AXO21" s="103"/>
      <c r="AXP21" s="103"/>
      <c r="AXQ21" s="103"/>
      <c r="AXR21" s="103"/>
      <c r="AXS21" s="103"/>
      <c r="AXT21" s="103"/>
      <c r="AXU21" s="103"/>
      <c r="AXV21" s="103"/>
      <c r="AXW21" s="103"/>
      <c r="AXX21" s="103"/>
      <c r="AXY21" s="103"/>
      <c r="AXZ21" s="103"/>
      <c r="AYA21" s="103"/>
      <c r="AYB21" s="103"/>
      <c r="AYC21" s="103"/>
      <c r="AYD21" s="103"/>
      <c r="AYE21" s="103"/>
      <c r="AYF21" s="103"/>
      <c r="AYG21" s="103"/>
      <c r="AYH21" s="103"/>
      <c r="AYI21" s="103"/>
      <c r="AYJ21" s="103"/>
      <c r="AYK21" s="103"/>
      <c r="AYL21" s="103"/>
      <c r="AYM21" s="103"/>
      <c r="AYN21" s="103"/>
      <c r="AYO21" s="103"/>
      <c r="AYP21" s="103"/>
      <c r="AYQ21" s="103"/>
      <c r="AYR21" s="103"/>
      <c r="AYS21" s="103"/>
      <c r="AYT21" s="103"/>
      <c r="AYU21" s="103"/>
      <c r="AYV21" s="103"/>
      <c r="AYW21" s="103"/>
      <c r="AYX21" s="103"/>
      <c r="AYY21" s="103"/>
      <c r="AYZ21" s="103"/>
      <c r="AZA21" s="103"/>
      <c r="AZB21" s="103"/>
      <c r="AZC21" s="103"/>
      <c r="AZD21" s="103"/>
      <c r="AZE21" s="103"/>
      <c r="AZF21" s="103"/>
      <c r="AZG21" s="103"/>
      <c r="AZH21" s="103"/>
      <c r="AZI21" s="103"/>
      <c r="AZJ21" s="103"/>
      <c r="AZK21" s="103"/>
      <c r="AZL21" s="103"/>
      <c r="AZM21" s="103"/>
      <c r="AZN21" s="103"/>
      <c r="AZO21" s="103"/>
      <c r="AZP21" s="103"/>
      <c r="AZQ21" s="103"/>
      <c r="AZR21" s="103"/>
      <c r="AZS21" s="103"/>
      <c r="AZT21" s="103"/>
      <c r="AZU21" s="103"/>
      <c r="AZV21" s="103"/>
      <c r="AZW21" s="103"/>
      <c r="AZX21" s="103"/>
      <c r="AZY21" s="103"/>
      <c r="AZZ21" s="103"/>
      <c r="BAA21" s="103"/>
      <c r="BAB21" s="103"/>
      <c r="BAC21" s="103"/>
      <c r="BAD21" s="103"/>
      <c r="BAE21" s="103"/>
      <c r="BAF21" s="103"/>
      <c r="BAG21" s="103"/>
      <c r="BAH21" s="103"/>
      <c r="BAI21" s="103"/>
      <c r="BAJ21" s="103"/>
      <c r="BAK21" s="103"/>
      <c r="BAL21" s="103"/>
      <c r="BAM21" s="103"/>
      <c r="BAN21" s="103"/>
      <c r="BAO21" s="103"/>
      <c r="BAP21" s="103"/>
      <c r="BAQ21" s="103"/>
      <c r="BAR21" s="103"/>
      <c r="BAS21" s="103"/>
      <c r="BAT21" s="103"/>
      <c r="BAU21" s="103"/>
      <c r="BAV21" s="103"/>
      <c r="BAW21" s="103"/>
      <c r="BAX21" s="103"/>
      <c r="BAY21" s="103"/>
      <c r="BAZ21" s="103"/>
      <c r="BBA21" s="103"/>
      <c r="BBB21" s="103"/>
      <c r="BBC21" s="103"/>
      <c r="BBD21" s="103"/>
      <c r="BBE21" s="103"/>
      <c r="BBF21" s="103"/>
      <c r="BBG21" s="103"/>
      <c r="BBH21" s="103"/>
      <c r="BBI21" s="103"/>
      <c r="BBJ21" s="103"/>
      <c r="BBK21" s="103"/>
      <c r="BBL21" s="103"/>
      <c r="BBM21" s="103"/>
      <c r="BBN21" s="103"/>
      <c r="BBO21" s="103"/>
      <c r="BBP21" s="103"/>
      <c r="BBQ21" s="103"/>
      <c r="BBR21" s="103"/>
      <c r="BBS21" s="103"/>
      <c r="BBT21" s="103"/>
      <c r="BBU21" s="103"/>
      <c r="BBV21" s="103"/>
      <c r="BBW21" s="103"/>
      <c r="BBX21" s="103"/>
      <c r="BBY21" s="103"/>
      <c r="BBZ21" s="103"/>
      <c r="BCA21" s="103"/>
      <c r="BCB21" s="103"/>
      <c r="BCC21" s="103"/>
      <c r="BCD21" s="103"/>
      <c r="BCE21" s="103"/>
      <c r="BCF21" s="103"/>
      <c r="BCG21" s="103"/>
      <c r="BCH21" s="103"/>
      <c r="BCI21" s="103"/>
      <c r="BCJ21" s="103"/>
      <c r="BCK21" s="103"/>
      <c r="BCL21" s="103"/>
      <c r="BCM21" s="103"/>
      <c r="BCN21" s="103"/>
      <c r="BCO21" s="103"/>
      <c r="BCP21" s="103"/>
      <c r="BCQ21" s="103"/>
      <c r="BCR21" s="103"/>
      <c r="BCS21" s="103"/>
      <c r="BCT21" s="103"/>
      <c r="BCU21" s="103"/>
      <c r="BCV21" s="103"/>
      <c r="BCW21" s="103"/>
      <c r="BCX21" s="103"/>
      <c r="BCY21" s="103"/>
      <c r="BCZ21" s="103"/>
      <c r="BDA21" s="103"/>
      <c r="BDB21" s="103"/>
      <c r="BDC21" s="103"/>
      <c r="BDD21" s="103"/>
      <c r="BDE21" s="103"/>
      <c r="BDF21" s="103"/>
      <c r="BDG21" s="103"/>
      <c r="BDH21" s="103"/>
      <c r="BDI21" s="103"/>
      <c r="BDJ21" s="103"/>
      <c r="BDK21" s="103"/>
      <c r="BDL21" s="103"/>
      <c r="BDM21" s="103"/>
      <c r="BDN21" s="103"/>
      <c r="BDO21" s="103"/>
      <c r="BDP21" s="103"/>
      <c r="BDQ21" s="103"/>
      <c r="BDR21" s="103"/>
      <c r="BDS21" s="103"/>
      <c r="BDT21" s="103"/>
      <c r="BDU21" s="103"/>
      <c r="BDV21" s="103"/>
      <c r="BDW21" s="103"/>
      <c r="BDX21" s="103"/>
      <c r="BDY21" s="103"/>
      <c r="BDZ21" s="103"/>
      <c r="BEA21" s="103"/>
      <c r="BEB21" s="103"/>
      <c r="BEC21" s="103"/>
      <c r="BED21" s="103"/>
      <c r="BEE21" s="103"/>
      <c r="BEF21" s="103"/>
      <c r="BEG21" s="103"/>
      <c r="BEH21" s="103"/>
      <c r="BEI21" s="103"/>
      <c r="BEJ21" s="103"/>
      <c r="BEK21" s="103"/>
      <c r="BEL21" s="103"/>
      <c r="BEM21" s="103"/>
      <c r="BEN21" s="103"/>
      <c r="BEO21" s="103"/>
      <c r="BEP21" s="103"/>
      <c r="BEQ21" s="103"/>
      <c r="BER21" s="103"/>
    </row>
    <row r="22" spans="1:1500" x14ac:dyDescent="0.25">
      <c r="A22" s="103"/>
      <c r="B22" s="108" t="s">
        <v>80</v>
      </c>
      <c r="C22" s="108" t="s">
        <v>161</v>
      </c>
      <c r="D22" s="109">
        <v>100</v>
      </c>
      <c r="E22" s="109"/>
      <c r="F22" s="109"/>
      <c r="G22" s="110">
        <v>100</v>
      </c>
      <c r="H22" s="107">
        <v>345</v>
      </c>
      <c r="I22" s="107">
        <f t="shared" ref="I22:I62" si="1">+H22*G22</f>
        <v>34500</v>
      </c>
      <c r="J22" s="103"/>
      <c r="K22" s="103"/>
      <c r="L22" s="103"/>
      <c r="M22" s="103"/>
      <c r="N22" s="103"/>
      <c r="O22" s="103"/>
      <c r="P22" s="103"/>
      <c r="Q22" s="103"/>
      <c r="R22" s="103"/>
      <c r="S22" s="103"/>
      <c r="T22" s="103"/>
      <c r="U22" s="103"/>
      <c r="V22" s="103"/>
      <c r="W22" s="103"/>
      <c r="X22" s="103"/>
      <c r="Y22" s="103"/>
      <c r="Z22" s="103"/>
      <c r="AA22" s="103"/>
      <c r="AB22" s="103"/>
      <c r="AC22" s="103"/>
      <c r="AD22" s="103"/>
      <c r="AE22" s="103"/>
      <c r="AF22" s="103"/>
      <c r="AG22" s="103"/>
      <c r="AH22" s="103"/>
      <c r="AI22" s="103"/>
      <c r="AJ22" s="103"/>
      <c r="AK22" s="103"/>
      <c r="AL22" s="103"/>
      <c r="AM22" s="103"/>
      <c r="AN22" s="103"/>
      <c r="AO22" s="103"/>
      <c r="AP22" s="103"/>
      <c r="AQ22" s="103"/>
      <c r="AR22" s="103"/>
      <c r="AS22" s="103"/>
      <c r="AT22" s="103"/>
      <c r="AU22" s="103"/>
      <c r="AV22" s="103"/>
      <c r="AW22" s="103"/>
      <c r="AX22" s="103"/>
      <c r="AY22" s="103"/>
      <c r="AZ22" s="103"/>
      <c r="BA22" s="103"/>
      <c r="BB22" s="103"/>
      <c r="BC22" s="103"/>
      <c r="BD22" s="103"/>
      <c r="BE22" s="103"/>
      <c r="BF22" s="103"/>
      <c r="BG22" s="103"/>
      <c r="BH22" s="103"/>
      <c r="BI22" s="103"/>
      <c r="BJ22" s="103"/>
      <c r="BK22" s="103"/>
      <c r="BL22" s="103"/>
      <c r="BM22" s="103"/>
      <c r="BN22" s="103"/>
      <c r="BO22" s="103"/>
      <c r="BP22" s="103"/>
      <c r="BQ22" s="103"/>
      <c r="BR22" s="103"/>
      <c r="BS22" s="103"/>
      <c r="BT22" s="103"/>
      <c r="BU22" s="103"/>
      <c r="BV22" s="103"/>
      <c r="BW22" s="103"/>
      <c r="BX22" s="103"/>
      <c r="BY22" s="103"/>
      <c r="BZ22" s="103"/>
      <c r="CA22" s="103"/>
      <c r="CB22" s="103"/>
      <c r="CC22" s="103"/>
      <c r="CD22" s="103"/>
      <c r="CE22" s="103"/>
      <c r="CF22" s="103"/>
      <c r="CG22" s="103"/>
      <c r="CH22" s="103"/>
      <c r="CI22" s="103"/>
      <c r="CJ22" s="103"/>
      <c r="CK22" s="103"/>
      <c r="CL22" s="103"/>
      <c r="CM22" s="103"/>
      <c r="CN22" s="103"/>
      <c r="CO22" s="103"/>
      <c r="CP22" s="103"/>
      <c r="CQ22" s="103"/>
      <c r="CR22" s="103"/>
      <c r="CS22" s="103"/>
      <c r="CT22" s="103"/>
      <c r="CU22" s="103"/>
      <c r="CV22" s="103"/>
      <c r="CW22" s="103"/>
      <c r="CX22" s="103"/>
      <c r="CY22" s="103"/>
      <c r="CZ22" s="103"/>
      <c r="DA22" s="103"/>
      <c r="DB22" s="103"/>
      <c r="DC22" s="103"/>
      <c r="DD22" s="103"/>
      <c r="DE22" s="103"/>
      <c r="DF22" s="103"/>
      <c r="DG22" s="103"/>
      <c r="DH22" s="103"/>
      <c r="DI22" s="103"/>
      <c r="DJ22" s="103"/>
      <c r="DK22" s="103"/>
      <c r="DL22" s="103"/>
      <c r="DM22" s="103"/>
      <c r="DN22" s="103"/>
      <c r="DO22" s="103"/>
      <c r="DP22" s="103"/>
      <c r="DQ22" s="103"/>
      <c r="DR22" s="103"/>
      <c r="DS22" s="103"/>
      <c r="DT22" s="103"/>
      <c r="DU22" s="103"/>
      <c r="DV22" s="103"/>
      <c r="DW22" s="103"/>
      <c r="DX22" s="103"/>
      <c r="DY22" s="103"/>
      <c r="DZ22" s="103"/>
      <c r="EA22" s="103"/>
      <c r="EB22" s="103"/>
      <c r="EC22" s="103"/>
      <c r="ED22" s="103"/>
      <c r="EE22" s="103"/>
      <c r="EF22" s="103"/>
      <c r="EG22" s="103"/>
      <c r="EH22" s="103"/>
      <c r="EI22" s="103"/>
      <c r="EJ22" s="103"/>
      <c r="EK22" s="103"/>
      <c r="EL22" s="103"/>
      <c r="EM22" s="103"/>
      <c r="EN22" s="103"/>
      <c r="EO22" s="103"/>
      <c r="EP22" s="103"/>
      <c r="EQ22" s="103"/>
      <c r="ER22" s="103"/>
      <c r="ES22" s="103"/>
      <c r="ET22" s="103"/>
      <c r="EU22" s="103"/>
      <c r="EV22" s="103"/>
      <c r="EW22" s="103"/>
      <c r="EX22" s="103"/>
      <c r="EY22" s="103"/>
      <c r="EZ22" s="103"/>
      <c r="FA22" s="103"/>
      <c r="FB22" s="103"/>
      <c r="FC22" s="103"/>
      <c r="FD22" s="103"/>
      <c r="FE22" s="103"/>
      <c r="FF22" s="103"/>
      <c r="FG22" s="103"/>
      <c r="FH22" s="103"/>
      <c r="FI22" s="103"/>
      <c r="FJ22" s="103"/>
      <c r="FK22" s="103"/>
      <c r="FL22" s="103"/>
      <c r="FM22" s="103"/>
      <c r="FN22" s="103"/>
      <c r="FO22" s="103"/>
      <c r="FP22" s="103"/>
      <c r="FQ22" s="103"/>
      <c r="FR22" s="103"/>
      <c r="FS22" s="103"/>
      <c r="FT22" s="103"/>
      <c r="FU22" s="103"/>
      <c r="FV22" s="103"/>
      <c r="FW22" s="103"/>
      <c r="FX22" s="103"/>
      <c r="FY22" s="103"/>
      <c r="FZ22" s="103"/>
      <c r="GA22" s="103"/>
      <c r="GB22" s="103"/>
      <c r="GC22" s="103"/>
      <c r="GD22" s="103"/>
      <c r="GE22" s="103"/>
      <c r="GF22" s="103"/>
      <c r="GG22" s="103"/>
      <c r="GH22" s="103"/>
      <c r="GI22" s="103"/>
      <c r="GJ22" s="103"/>
      <c r="GK22" s="103"/>
      <c r="GL22" s="103"/>
      <c r="GM22" s="103"/>
      <c r="GN22" s="103"/>
      <c r="GO22" s="103"/>
      <c r="GP22" s="103"/>
      <c r="GQ22" s="103"/>
      <c r="GR22" s="103"/>
      <c r="GS22" s="103"/>
      <c r="GT22" s="103"/>
      <c r="GU22" s="103"/>
      <c r="GV22" s="103"/>
      <c r="GW22" s="103"/>
      <c r="GX22" s="103"/>
      <c r="GY22" s="103"/>
      <c r="GZ22" s="103"/>
      <c r="HA22" s="103"/>
      <c r="HB22" s="103"/>
      <c r="HC22" s="103"/>
      <c r="HD22" s="103"/>
      <c r="HE22" s="103"/>
      <c r="HF22" s="103"/>
      <c r="HG22" s="103"/>
      <c r="HH22" s="103"/>
      <c r="HI22" s="103"/>
      <c r="HJ22" s="103"/>
      <c r="HK22" s="103"/>
      <c r="HL22" s="103"/>
      <c r="HM22" s="103"/>
      <c r="HN22" s="103"/>
      <c r="HO22" s="103"/>
      <c r="HP22" s="103"/>
      <c r="HQ22" s="103"/>
      <c r="HR22" s="103"/>
      <c r="HS22" s="103"/>
      <c r="HT22" s="103"/>
      <c r="HU22" s="103"/>
      <c r="HV22" s="103"/>
      <c r="HW22" s="103"/>
      <c r="HX22" s="103"/>
      <c r="HY22" s="103"/>
      <c r="HZ22" s="103"/>
      <c r="IA22" s="103"/>
      <c r="IB22" s="103"/>
      <c r="IC22" s="103"/>
      <c r="ID22" s="103"/>
      <c r="IE22" s="103"/>
      <c r="IF22" s="103"/>
      <c r="IG22" s="103"/>
      <c r="IH22" s="103"/>
      <c r="II22" s="103"/>
      <c r="IJ22" s="103"/>
      <c r="IK22" s="103"/>
      <c r="IL22" s="103"/>
      <c r="IM22" s="103"/>
      <c r="IN22" s="103"/>
      <c r="IO22" s="103"/>
      <c r="IP22" s="103"/>
      <c r="IQ22" s="103"/>
      <c r="IR22" s="103"/>
      <c r="IS22" s="103"/>
      <c r="IT22" s="103"/>
      <c r="IU22" s="103"/>
      <c r="IV22" s="103"/>
      <c r="IW22" s="103"/>
      <c r="IX22" s="103"/>
      <c r="IY22" s="103"/>
      <c r="IZ22" s="103"/>
      <c r="JA22" s="103"/>
      <c r="JB22" s="103"/>
      <c r="JC22" s="103"/>
      <c r="JD22" s="103"/>
      <c r="JE22" s="103"/>
      <c r="JF22" s="103"/>
      <c r="JG22" s="103"/>
      <c r="JH22" s="103"/>
      <c r="JI22" s="103"/>
      <c r="JJ22" s="103"/>
      <c r="JK22" s="103"/>
      <c r="JL22" s="103"/>
      <c r="JM22" s="103"/>
      <c r="JN22" s="103"/>
      <c r="JO22" s="103"/>
      <c r="JP22" s="103"/>
      <c r="JQ22" s="103"/>
      <c r="JR22" s="103"/>
      <c r="JS22" s="103"/>
      <c r="JT22" s="103"/>
      <c r="JU22" s="103"/>
      <c r="JV22" s="103"/>
      <c r="JW22" s="103"/>
      <c r="JX22" s="103"/>
      <c r="JY22" s="103"/>
      <c r="JZ22" s="103"/>
      <c r="KA22" s="103"/>
      <c r="KB22" s="103"/>
      <c r="KC22" s="103"/>
      <c r="KD22" s="103"/>
      <c r="KE22" s="103"/>
      <c r="KF22" s="103"/>
      <c r="KG22" s="103"/>
      <c r="KH22" s="103"/>
      <c r="KI22" s="103"/>
      <c r="KJ22" s="103"/>
      <c r="KK22" s="103"/>
      <c r="KL22" s="103"/>
      <c r="KM22" s="103"/>
      <c r="KN22" s="103"/>
      <c r="KO22" s="103"/>
      <c r="KP22" s="103"/>
      <c r="KQ22" s="103"/>
      <c r="KR22" s="103"/>
      <c r="KS22" s="103"/>
      <c r="KT22" s="103"/>
      <c r="KU22" s="103"/>
      <c r="KV22" s="103"/>
      <c r="KW22" s="103"/>
      <c r="KX22" s="103"/>
      <c r="KY22" s="103"/>
      <c r="KZ22" s="103"/>
      <c r="LA22" s="103"/>
      <c r="LB22" s="103"/>
      <c r="LC22" s="103"/>
      <c r="LD22" s="103"/>
      <c r="LE22" s="103"/>
      <c r="LF22" s="103"/>
      <c r="LG22" s="103"/>
      <c r="LH22" s="103"/>
      <c r="LI22" s="103"/>
      <c r="LJ22" s="103"/>
      <c r="LK22" s="103"/>
      <c r="LL22" s="103"/>
      <c r="LM22" s="103"/>
      <c r="LN22" s="103"/>
      <c r="LO22" s="103"/>
      <c r="LP22" s="103"/>
      <c r="LQ22" s="103"/>
      <c r="LR22" s="103"/>
      <c r="LS22" s="103"/>
      <c r="LT22" s="103"/>
      <c r="LU22" s="103"/>
      <c r="LV22" s="103"/>
      <c r="LW22" s="103"/>
      <c r="LX22" s="103"/>
      <c r="LY22" s="103"/>
      <c r="LZ22" s="103"/>
      <c r="MA22" s="103"/>
      <c r="MB22" s="103"/>
      <c r="MC22" s="103"/>
      <c r="MD22" s="103"/>
      <c r="ME22" s="103"/>
      <c r="MF22" s="103"/>
      <c r="MG22" s="103"/>
      <c r="MH22" s="103"/>
      <c r="MI22" s="103"/>
      <c r="MJ22" s="103"/>
      <c r="MK22" s="103"/>
      <c r="ML22" s="103"/>
      <c r="MM22" s="103"/>
      <c r="MN22" s="103"/>
      <c r="MO22" s="103"/>
      <c r="MP22" s="103"/>
      <c r="MQ22" s="103"/>
      <c r="MR22" s="103"/>
      <c r="MS22" s="103"/>
      <c r="MT22" s="103"/>
      <c r="MU22" s="103"/>
      <c r="MV22" s="103"/>
      <c r="MW22" s="103"/>
      <c r="MX22" s="103"/>
      <c r="MY22" s="103"/>
      <c r="MZ22" s="103"/>
      <c r="NA22" s="103"/>
      <c r="NB22" s="103"/>
      <c r="NC22" s="103"/>
      <c r="ND22" s="103"/>
      <c r="NE22" s="103"/>
      <c r="NF22" s="103"/>
      <c r="NG22" s="103"/>
      <c r="NH22" s="103"/>
      <c r="NI22" s="103"/>
      <c r="NJ22" s="103"/>
      <c r="NK22" s="103"/>
      <c r="NL22" s="103"/>
      <c r="NM22" s="103"/>
      <c r="NN22" s="103"/>
      <c r="NO22" s="103"/>
      <c r="NP22" s="103"/>
      <c r="NQ22" s="103"/>
      <c r="NR22" s="103"/>
      <c r="NS22" s="103"/>
      <c r="NT22" s="103"/>
      <c r="NU22" s="103"/>
      <c r="NV22" s="103"/>
      <c r="NW22" s="103"/>
      <c r="NX22" s="103"/>
      <c r="NY22" s="103"/>
      <c r="NZ22" s="103"/>
      <c r="OA22" s="103"/>
      <c r="OB22" s="103"/>
      <c r="OC22" s="103"/>
      <c r="OD22" s="103"/>
      <c r="OE22" s="103"/>
      <c r="OF22" s="103"/>
      <c r="OG22" s="103"/>
      <c r="OH22" s="103"/>
      <c r="OI22" s="103"/>
      <c r="OJ22" s="103"/>
      <c r="OK22" s="103"/>
      <c r="OL22" s="103"/>
      <c r="OM22" s="103"/>
      <c r="ON22" s="103"/>
      <c r="OO22" s="103"/>
      <c r="OP22" s="103"/>
      <c r="OQ22" s="103"/>
      <c r="OR22" s="103"/>
      <c r="OS22" s="103"/>
      <c r="OT22" s="103"/>
      <c r="OU22" s="103"/>
      <c r="OV22" s="103"/>
      <c r="OW22" s="103"/>
      <c r="OX22" s="103"/>
      <c r="OY22" s="103"/>
      <c r="OZ22" s="103"/>
      <c r="PA22" s="103"/>
      <c r="PB22" s="103"/>
      <c r="PC22" s="103"/>
      <c r="PD22" s="103"/>
      <c r="PE22" s="103"/>
      <c r="PF22" s="103"/>
      <c r="PG22" s="103"/>
      <c r="PH22" s="103"/>
      <c r="PI22" s="103"/>
      <c r="PJ22" s="103"/>
      <c r="PK22" s="103"/>
      <c r="PL22" s="103"/>
      <c r="PM22" s="103"/>
      <c r="PN22" s="103"/>
      <c r="PO22" s="103"/>
      <c r="PP22" s="103"/>
      <c r="PQ22" s="103"/>
      <c r="PR22" s="103"/>
      <c r="PS22" s="103"/>
      <c r="PT22" s="103"/>
      <c r="PU22" s="103"/>
      <c r="PV22" s="103"/>
      <c r="PW22" s="103"/>
      <c r="PX22" s="103"/>
      <c r="PY22" s="103"/>
      <c r="PZ22" s="103"/>
      <c r="QA22" s="103"/>
      <c r="QB22" s="103"/>
      <c r="QC22" s="103"/>
      <c r="QD22" s="103"/>
      <c r="QE22" s="103"/>
      <c r="QF22" s="103"/>
      <c r="QG22" s="103"/>
      <c r="QH22" s="103"/>
      <c r="QI22" s="103"/>
      <c r="QJ22" s="103"/>
      <c r="QK22" s="103"/>
      <c r="QL22" s="103"/>
      <c r="QM22" s="103"/>
      <c r="QN22" s="103"/>
      <c r="QO22" s="103"/>
      <c r="QP22" s="103"/>
      <c r="QQ22" s="103"/>
      <c r="QR22" s="103"/>
      <c r="QS22" s="103"/>
      <c r="QT22" s="103"/>
      <c r="QU22" s="103"/>
      <c r="QV22" s="103"/>
      <c r="QW22" s="103"/>
      <c r="QX22" s="103"/>
      <c r="QY22" s="103"/>
      <c r="QZ22" s="103"/>
      <c r="RA22" s="103"/>
      <c r="RB22" s="103"/>
      <c r="RC22" s="103"/>
      <c r="RD22" s="103"/>
      <c r="RE22" s="103"/>
      <c r="RF22" s="103"/>
      <c r="RG22" s="103"/>
      <c r="RH22" s="103"/>
      <c r="RI22" s="103"/>
      <c r="RJ22" s="103"/>
      <c r="RK22" s="103"/>
      <c r="RL22" s="103"/>
      <c r="RM22" s="103"/>
      <c r="RN22" s="103"/>
      <c r="RO22" s="103"/>
      <c r="RP22" s="103"/>
      <c r="RQ22" s="103"/>
      <c r="RR22" s="103"/>
      <c r="RS22" s="103"/>
      <c r="RT22" s="103"/>
      <c r="RU22" s="103"/>
      <c r="RV22" s="103"/>
      <c r="RW22" s="103"/>
      <c r="RX22" s="103"/>
      <c r="RY22" s="103"/>
      <c r="RZ22" s="103"/>
      <c r="SA22" s="103"/>
      <c r="SB22" s="103"/>
      <c r="SC22" s="103"/>
      <c r="SD22" s="103"/>
      <c r="SE22" s="103"/>
      <c r="SF22" s="103"/>
      <c r="SG22" s="103"/>
      <c r="SH22" s="103"/>
      <c r="SI22" s="103"/>
      <c r="SJ22" s="103"/>
      <c r="SK22" s="103"/>
      <c r="SL22" s="103"/>
      <c r="SM22" s="103"/>
      <c r="SN22" s="103"/>
      <c r="SO22" s="103"/>
      <c r="SP22" s="103"/>
      <c r="SQ22" s="103"/>
      <c r="SR22" s="103"/>
      <c r="SS22" s="103"/>
      <c r="ST22" s="103"/>
      <c r="SU22" s="103"/>
      <c r="SV22" s="103"/>
      <c r="SW22" s="103"/>
      <c r="SX22" s="103"/>
      <c r="SY22" s="103"/>
      <c r="SZ22" s="103"/>
      <c r="TA22" s="103"/>
      <c r="TB22" s="103"/>
      <c r="TC22" s="103"/>
      <c r="TD22" s="103"/>
      <c r="TE22" s="103"/>
      <c r="TF22" s="103"/>
      <c r="TG22" s="103"/>
      <c r="TH22" s="103"/>
      <c r="TI22" s="103"/>
      <c r="TJ22" s="103"/>
      <c r="TK22" s="103"/>
      <c r="TL22" s="103"/>
      <c r="TM22" s="103"/>
      <c r="TN22" s="103"/>
      <c r="TO22" s="103"/>
      <c r="TP22" s="103"/>
      <c r="TQ22" s="103"/>
      <c r="TR22" s="103"/>
      <c r="TS22" s="103"/>
      <c r="TT22" s="103"/>
      <c r="TU22" s="103"/>
      <c r="TV22" s="103"/>
      <c r="TW22" s="103"/>
      <c r="TX22" s="103"/>
      <c r="TY22" s="103"/>
      <c r="TZ22" s="103"/>
      <c r="UA22" s="103"/>
      <c r="UB22" s="103"/>
      <c r="UC22" s="103"/>
      <c r="UD22" s="103"/>
      <c r="UE22" s="103"/>
      <c r="UF22" s="103"/>
      <c r="UG22" s="103"/>
      <c r="UH22" s="103"/>
      <c r="UI22" s="103"/>
      <c r="UJ22" s="103"/>
      <c r="UK22" s="103"/>
      <c r="UL22" s="103"/>
      <c r="UM22" s="103"/>
      <c r="UN22" s="103"/>
      <c r="UO22" s="103"/>
      <c r="UP22" s="103"/>
      <c r="UQ22" s="103"/>
      <c r="UR22" s="103"/>
      <c r="US22" s="103"/>
      <c r="UT22" s="103"/>
      <c r="UU22" s="103"/>
      <c r="UV22" s="103"/>
      <c r="UW22" s="103"/>
      <c r="UX22" s="103"/>
      <c r="UY22" s="103"/>
      <c r="UZ22" s="103"/>
      <c r="VA22" s="103"/>
      <c r="VB22" s="103"/>
      <c r="VC22" s="103"/>
      <c r="VD22" s="103"/>
      <c r="VE22" s="103"/>
      <c r="VF22" s="103"/>
      <c r="VG22" s="103"/>
      <c r="VH22" s="103"/>
      <c r="VI22" s="103"/>
      <c r="VJ22" s="103"/>
      <c r="VK22" s="103"/>
      <c r="VL22" s="103"/>
      <c r="VM22" s="103"/>
      <c r="VN22" s="103"/>
      <c r="VO22" s="103"/>
      <c r="VP22" s="103"/>
      <c r="VQ22" s="103"/>
      <c r="VR22" s="103"/>
      <c r="VS22" s="103"/>
      <c r="VT22" s="103"/>
      <c r="VU22" s="103"/>
      <c r="VV22" s="103"/>
      <c r="VW22" s="103"/>
      <c r="VX22" s="103"/>
      <c r="VY22" s="103"/>
      <c r="VZ22" s="103"/>
      <c r="WA22" s="103"/>
      <c r="WB22" s="103"/>
      <c r="WC22" s="103"/>
      <c r="WD22" s="103"/>
      <c r="WE22" s="103"/>
      <c r="WF22" s="103"/>
      <c r="WG22" s="103"/>
      <c r="WH22" s="103"/>
      <c r="WI22" s="103"/>
      <c r="WJ22" s="103"/>
      <c r="WK22" s="103"/>
      <c r="WL22" s="103"/>
      <c r="WM22" s="103"/>
      <c r="WN22" s="103"/>
      <c r="WO22" s="103"/>
      <c r="WP22" s="103"/>
      <c r="WQ22" s="103"/>
      <c r="WR22" s="103"/>
      <c r="WS22" s="103"/>
      <c r="WT22" s="103"/>
      <c r="WU22" s="103"/>
      <c r="WV22" s="103"/>
      <c r="WW22" s="103"/>
      <c r="WX22" s="103"/>
      <c r="WY22" s="103"/>
      <c r="WZ22" s="103"/>
      <c r="XA22" s="103"/>
      <c r="XB22" s="103"/>
      <c r="XC22" s="103"/>
      <c r="XD22" s="103"/>
      <c r="XE22" s="103"/>
      <c r="XF22" s="103"/>
      <c r="XG22" s="103"/>
      <c r="XH22" s="103"/>
      <c r="XI22" s="103"/>
      <c r="XJ22" s="103"/>
      <c r="XK22" s="103"/>
      <c r="XL22" s="103"/>
      <c r="XM22" s="103"/>
      <c r="XN22" s="103"/>
      <c r="XO22" s="103"/>
      <c r="XP22" s="103"/>
      <c r="XQ22" s="103"/>
      <c r="XR22" s="103"/>
      <c r="XS22" s="103"/>
      <c r="XT22" s="103"/>
      <c r="XU22" s="103"/>
      <c r="XV22" s="103"/>
      <c r="XW22" s="103"/>
      <c r="XX22" s="103"/>
      <c r="XY22" s="103"/>
      <c r="XZ22" s="103"/>
      <c r="YA22" s="103"/>
      <c r="YB22" s="103"/>
      <c r="YC22" s="103"/>
      <c r="YD22" s="103"/>
      <c r="YE22" s="103"/>
      <c r="YF22" s="103"/>
      <c r="YG22" s="103"/>
      <c r="YH22" s="103"/>
      <c r="YI22" s="103"/>
      <c r="YJ22" s="103"/>
      <c r="YK22" s="103"/>
      <c r="YL22" s="103"/>
      <c r="YM22" s="103"/>
      <c r="YN22" s="103"/>
      <c r="YO22" s="103"/>
      <c r="YP22" s="103"/>
      <c r="YQ22" s="103"/>
      <c r="YR22" s="103"/>
      <c r="YS22" s="103"/>
      <c r="YT22" s="103"/>
      <c r="YU22" s="103"/>
      <c r="YV22" s="103"/>
      <c r="YW22" s="103"/>
      <c r="YX22" s="103"/>
      <c r="YY22" s="103"/>
      <c r="YZ22" s="103"/>
      <c r="ZA22" s="103"/>
      <c r="ZB22" s="103"/>
      <c r="ZC22" s="103"/>
      <c r="ZD22" s="103"/>
      <c r="ZE22" s="103"/>
      <c r="ZF22" s="103"/>
      <c r="ZG22" s="103"/>
      <c r="ZH22" s="103"/>
      <c r="ZI22" s="103"/>
      <c r="ZJ22" s="103"/>
      <c r="ZK22" s="103"/>
      <c r="ZL22" s="103"/>
      <c r="ZM22" s="103"/>
      <c r="ZN22" s="103"/>
      <c r="ZO22" s="103"/>
      <c r="ZP22" s="103"/>
      <c r="ZQ22" s="103"/>
      <c r="ZR22" s="103"/>
      <c r="ZS22" s="103"/>
      <c r="ZT22" s="103"/>
      <c r="ZU22" s="103"/>
      <c r="ZV22" s="103"/>
      <c r="ZW22" s="103"/>
      <c r="ZX22" s="103"/>
      <c r="ZY22" s="103"/>
      <c r="ZZ22" s="103"/>
      <c r="AAA22" s="103"/>
      <c r="AAB22" s="103"/>
      <c r="AAC22" s="103"/>
      <c r="AAD22" s="103"/>
      <c r="AAE22" s="103"/>
      <c r="AAF22" s="103"/>
      <c r="AAG22" s="103"/>
      <c r="AAH22" s="103"/>
      <c r="AAI22" s="103"/>
      <c r="AAJ22" s="103"/>
      <c r="AAK22" s="103"/>
      <c r="AAL22" s="103"/>
      <c r="AAM22" s="103"/>
      <c r="AAN22" s="103"/>
      <c r="AAO22" s="103"/>
      <c r="AAP22" s="103"/>
      <c r="AAQ22" s="103"/>
      <c r="AAR22" s="103"/>
      <c r="AAS22" s="103"/>
      <c r="AAT22" s="103"/>
      <c r="AAU22" s="103"/>
      <c r="AAV22" s="103"/>
      <c r="AAW22" s="103"/>
      <c r="AAX22" s="103"/>
      <c r="AAY22" s="103"/>
      <c r="AAZ22" s="103"/>
      <c r="ABA22" s="103"/>
      <c r="ABB22" s="103"/>
      <c r="ABC22" s="103"/>
      <c r="ABD22" s="103"/>
      <c r="ABE22" s="103"/>
      <c r="ABF22" s="103"/>
      <c r="ABG22" s="103"/>
      <c r="ABH22" s="103"/>
      <c r="ABI22" s="103"/>
      <c r="ABJ22" s="103"/>
      <c r="ABK22" s="103"/>
      <c r="ABL22" s="103"/>
      <c r="ABM22" s="103"/>
      <c r="ABN22" s="103"/>
      <c r="ABO22" s="103"/>
      <c r="ABP22" s="103"/>
      <c r="ABQ22" s="103"/>
      <c r="ABR22" s="103"/>
      <c r="ABS22" s="103"/>
      <c r="ABT22" s="103"/>
      <c r="ABU22" s="103"/>
      <c r="ABV22" s="103"/>
      <c r="ABW22" s="103"/>
      <c r="ABX22" s="103"/>
      <c r="ABY22" s="103"/>
      <c r="ABZ22" s="103"/>
      <c r="ACA22" s="103"/>
      <c r="ACB22" s="103"/>
      <c r="ACC22" s="103"/>
      <c r="ACD22" s="103"/>
      <c r="ACE22" s="103"/>
      <c r="ACF22" s="103"/>
      <c r="ACG22" s="103"/>
      <c r="ACH22" s="103"/>
      <c r="ACI22" s="103"/>
      <c r="ACJ22" s="103"/>
      <c r="ACK22" s="103"/>
      <c r="ACL22" s="103"/>
      <c r="ACM22" s="103"/>
      <c r="ACN22" s="103"/>
      <c r="ACO22" s="103"/>
      <c r="ACP22" s="103"/>
      <c r="ACQ22" s="103"/>
      <c r="ACR22" s="103"/>
      <c r="ACS22" s="103"/>
      <c r="ACT22" s="103"/>
      <c r="ACU22" s="103"/>
      <c r="ACV22" s="103"/>
      <c r="ACW22" s="103"/>
      <c r="ACX22" s="103"/>
      <c r="ACY22" s="103"/>
      <c r="ACZ22" s="103"/>
      <c r="ADA22" s="103"/>
      <c r="ADB22" s="103"/>
      <c r="ADC22" s="103"/>
      <c r="ADD22" s="103"/>
      <c r="ADE22" s="103"/>
      <c r="ADF22" s="103"/>
      <c r="ADG22" s="103"/>
      <c r="ADH22" s="103"/>
      <c r="ADI22" s="103"/>
      <c r="ADJ22" s="103"/>
      <c r="ADK22" s="103"/>
      <c r="ADL22" s="103"/>
      <c r="ADM22" s="103"/>
      <c r="ADN22" s="103"/>
      <c r="ADO22" s="103"/>
      <c r="ADP22" s="103"/>
      <c r="ADQ22" s="103"/>
      <c r="ADR22" s="103"/>
      <c r="ADS22" s="103"/>
      <c r="ADT22" s="103"/>
      <c r="ADU22" s="103"/>
      <c r="ADV22" s="103"/>
      <c r="ADW22" s="103"/>
      <c r="ADX22" s="103"/>
      <c r="ADY22" s="103"/>
      <c r="ADZ22" s="103"/>
      <c r="AEA22" s="103"/>
      <c r="AEB22" s="103"/>
      <c r="AEC22" s="103"/>
      <c r="AED22" s="103"/>
      <c r="AEE22" s="103"/>
      <c r="AEF22" s="103"/>
      <c r="AEG22" s="103"/>
      <c r="AEH22" s="103"/>
      <c r="AEI22" s="103"/>
      <c r="AEJ22" s="103"/>
      <c r="AEK22" s="103"/>
      <c r="AEL22" s="103"/>
      <c r="AEM22" s="103"/>
      <c r="AEN22" s="103"/>
      <c r="AEO22" s="103"/>
      <c r="AEP22" s="103"/>
      <c r="AEQ22" s="103"/>
      <c r="AER22" s="103"/>
      <c r="AES22" s="103"/>
      <c r="AET22" s="103"/>
      <c r="AEU22" s="103"/>
      <c r="AEV22" s="103"/>
      <c r="AEW22" s="103"/>
      <c r="AEX22" s="103"/>
      <c r="AEY22" s="103"/>
      <c r="AEZ22" s="103"/>
      <c r="AFA22" s="103"/>
      <c r="AFB22" s="103"/>
      <c r="AFC22" s="103"/>
      <c r="AFD22" s="103"/>
      <c r="AFE22" s="103"/>
      <c r="AFF22" s="103"/>
      <c r="AFG22" s="103"/>
      <c r="AFH22" s="103"/>
      <c r="AFI22" s="103"/>
      <c r="AFJ22" s="103"/>
      <c r="AFK22" s="103"/>
      <c r="AFL22" s="103"/>
      <c r="AFM22" s="103"/>
      <c r="AFN22" s="103"/>
      <c r="AFO22" s="103"/>
      <c r="AFP22" s="103"/>
      <c r="AFQ22" s="103"/>
      <c r="AFR22" s="103"/>
      <c r="AFS22" s="103"/>
      <c r="AFT22" s="103"/>
      <c r="AFU22" s="103"/>
      <c r="AFV22" s="103"/>
      <c r="AFW22" s="103"/>
      <c r="AFX22" s="103"/>
      <c r="AFY22" s="103"/>
      <c r="AFZ22" s="103"/>
      <c r="AGA22" s="103"/>
      <c r="AGB22" s="103"/>
      <c r="AGC22" s="103"/>
      <c r="AGD22" s="103"/>
      <c r="AGE22" s="103"/>
      <c r="AGF22" s="103"/>
      <c r="AGG22" s="103"/>
      <c r="AGH22" s="103"/>
      <c r="AGI22" s="103"/>
      <c r="AGJ22" s="103"/>
      <c r="AGK22" s="103"/>
      <c r="AGL22" s="103"/>
      <c r="AGM22" s="103"/>
      <c r="AGN22" s="103"/>
      <c r="AGO22" s="103"/>
      <c r="AGP22" s="103"/>
      <c r="AGQ22" s="103"/>
      <c r="AGR22" s="103"/>
      <c r="AGS22" s="103"/>
      <c r="AGT22" s="103"/>
      <c r="AGU22" s="103"/>
      <c r="AGV22" s="103"/>
      <c r="AGW22" s="103"/>
      <c r="AGX22" s="103"/>
      <c r="AGY22" s="103"/>
      <c r="AGZ22" s="103"/>
      <c r="AHA22" s="103"/>
      <c r="AHB22" s="103"/>
      <c r="AHC22" s="103"/>
      <c r="AHD22" s="103"/>
      <c r="AHE22" s="103"/>
      <c r="AHF22" s="103"/>
      <c r="AHG22" s="103"/>
      <c r="AHH22" s="103"/>
      <c r="AHI22" s="103"/>
      <c r="AHJ22" s="103"/>
      <c r="AHK22" s="103"/>
      <c r="AHL22" s="103"/>
      <c r="AHM22" s="103"/>
      <c r="AHN22" s="103"/>
      <c r="AHO22" s="103"/>
      <c r="AHP22" s="103"/>
      <c r="AHQ22" s="103"/>
      <c r="AHR22" s="103"/>
      <c r="AHS22" s="103"/>
      <c r="AHT22" s="103"/>
      <c r="AHU22" s="103"/>
      <c r="AHV22" s="103"/>
      <c r="AHW22" s="103"/>
      <c r="AHX22" s="103"/>
      <c r="AHY22" s="103"/>
      <c r="AHZ22" s="103"/>
      <c r="AIA22" s="103"/>
      <c r="AIB22" s="103"/>
      <c r="AIC22" s="103"/>
      <c r="AID22" s="103"/>
      <c r="AIE22" s="103"/>
      <c r="AIF22" s="103"/>
      <c r="AIG22" s="103"/>
      <c r="AIH22" s="103"/>
      <c r="AII22" s="103"/>
      <c r="AIJ22" s="103"/>
      <c r="AIK22" s="103"/>
      <c r="AIL22" s="103"/>
      <c r="AIM22" s="103"/>
      <c r="AIN22" s="103"/>
      <c r="AIO22" s="103"/>
      <c r="AIP22" s="103"/>
      <c r="AIQ22" s="103"/>
      <c r="AIR22" s="103"/>
      <c r="AIS22" s="103"/>
      <c r="AIT22" s="103"/>
      <c r="AIU22" s="103"/>
      <c r="AIV22" s="103"/>
      <c r="AIW22" s="103"/>
      <c r="AIX22" s="103"/>
      <c r="AIY22" s="103"/>
      <c r="AIZ22" s="103"/>
      <c r="AJA22" s="103"/>
      <c r="AJB22" s="103"/>
      <c r="AJC22" s="103"/>
      <c r="AJD22" s="103"/>
      <c r="AJE22" s="103"/>
      <c r="AJF22" s="103"/>
      <c r="AJG22" s="103"/>
      <c r="AJH22" s="103"/>
      <c r="AJI22" s="103"/>
      <c r="AJJ22" s="103"/>
      <c r="AJK22" s="103"/>
      <c r="AJL22" s="103"/>
      <c r="AJM22" s="103"/>
      <c r="AJN22" s="103"/>
      <c r="AJO22" s="103"/>
      <c r="AJP22" s="103"/>
      <c r="AJQ22" s="103"/>
      <c r="AJR22" s="103"/>
      <c r="AJS22" s="103"/>
      <c r="AJT22" s="103"/>
      <c r="AJU22" s="103"/>
      <c r="AJV22" s="103"/>
      <c r="AJW22" s="103"/>
      <c r="AJX22" s="103"/>
      <c r="AJY22" s="103"/>
      <c r="AJZ22" s="103"/>
      <c r="AKA22" s="103"/>
      <c r="AKB22" s="103"/>
      <c r="AKC22" s="103"/>
      <c r="AKD22" s="103"/>
      <c r="AKE22" s="103"/>
      <c r="AKF22" s="103"/>
      <c r="AKG22" s="103"/>
      <c r="AKH22" s="103"/>
      <c r="AKI22" s="103"/>
      <c r="AKJ22" s="103"/>
      <c r="AKK22" s="103"/>
      <c r="AKL22" s="103"/>
      <c r="AKM22" s="103"/>
      <c r="AKN22" s="103"/>
      <c r="AKO22" s="103"/>
      <c r="AKP22" s="103"/>
      <c r="AKQ22" s="103"/>
      <c r="AKR22" s="103"/>
      <c r="AKS22" s="103"/>
      <c r="AKT22" s="103"/>
      <c r="AKU22" s="103"/>
      <c r="AKV22" s="103"/>
      <c r="AKW22" s="103"/>
      <c r="AKX22" s="103"/>
      <c r="AKY22" s="103"/>
      <c r="AKZ22" s="103"/>
      <c r="ALA22" s="103"/>
      <c r="ALB22" s="103"/>
      <c r="ALC22" s="103"/>
      <c r="ALD22" s="103"/>
      <c r="ALE22" s="103"/>
      <c r="ALF22" s="103"/>
      <c r="ALG22" s="103"/>
      <c r="ALH22" s="103"/>
      <c r="ALI22" s="103"/>
      <c r="ALJ22" s="103"/>
      <c r="ALK22" s="103"/>
      <c r="ALL22" s="103"/>
      <c r="ALM22" s="103"/>
      <c r="ALN22" s="103"/>
      <c r="ALO22" s="103"/>
      <c r="ALP22" s="103"/>
      <c r="ALQ22" s="103"/>
      <c r="ALR22" s="103"/>
      <c r="ALS22" s="103"/>
      <c r="ALT22" s="103"/>
      <c r="ALU22" s="103"/>
      <c r="ALV22" s="103"/>
      <c r="ALW22" s="103"/>
      <c r="ALX22" s="103"/>
      <c r="ALY22" s="103"/>
      <c r="ALZ22" s="103"/>
      <c r="AMA22" s="103"/>
      <c r="AMB22" s="103"/>
      <c r="AMC22" s="103"/>
      <c r="AMD22" s="103"/>
      <c r="AME22" s="103"/>
      <c r="AMF22" s="103"/>
      <c r="AMG22" s="103"/>
      <c r="AMH22" s="103"/>
      <c r="AMI22" s="103"/>
      <c r="AMJ22" s="103"/>
      <c r="AMK22" s="103"/>
      <c r="AML22" s="103"/>
      <c r="AMM22" s="103"/>
      <c r="AMN22" s="103"/>
      <c r="AMO22" s="103"/>
      <c r="AMP22" s="103"/>
      <c r="AMQ22" s="103"/>
      <c r="AMR22" s="103"/>
      <c r="AMS22" s="103"/>
      <c r="AMT22" s="103"/>
      <c r="AMU22" s="103"/>
      <c r="AMV22" s="103"/>
      <c r="AMW22" s="103"/>
      <c r="AMX22" s="103"/>
      <c r="AMY22" s="103"/>
      <c r="AMZ22" s="103"/>
      <c r="ANA22" s="103"/>
      <c r="ANB22" s="103"/>
      <c r="ANC22" s="103"/>
      <c r="AND22" s="103"/>
      <c r="ANE22" s="103"/>
      <c r="ANF22" s="103"/>
      <c r="ANG22" s="103"/>
      <c r="ANH22" s="103"/>
      <c r="ANI22" s="103"/>
      <c r="ANJ22" s="103"/>
      <c r="ANK22" s="103"/>
      <c r="ANL22" s="103"/>
      <c r="ANM22" s="103"/>
      <c r="ANN22" s="103"/>
      <c r="ANO22" s="103"/>
      <c r="ANP22" s="103"/>
      <c r="ANQ22" s="103"/>
      <c r="ANR22" s="103"/>
      <c r="ANS22" s="103"/>
      <c r="ANT22" s="103"/>
      <c r="ANU22" s="103"/>
      <c r="ANV22" s="103"/>
      <c r="ANW22" s="103"/>
      <c r="ANX22" s="103"/>
      <c r="ANY22" s="103"/>
      <c r="ANZ22" s="103"/>
      <c r="AOA22" s="103"/>
      <c r="AOB22" s="103"/>
      <c r="AOC22" s="103"/>
      <c r="AOD22" s="103"/>
      <c r="AOE22" s="103"/>
      <c r="AOF22" s="103"/>
      <c r="AOG22" s="103"/>
      <c r="AOH22" s="103"/>
      <c r="AOI22" s="103"/>
      <c r="AOJ22" s="103"/>
      <c r="AOK22" s="103"/>
      <c r="AOL22" s="103"/>
      <c r="AOM22" s="103"/>
      <c r="AON22" s="103"/>
      <c r="AOO22" s="103"/>
      <c r="AOP22" s="103"/>
      <c r="AOQ22" s="103"/>
      <c r="AOR22" s="103"/>
      <c r="AOS22" s="103"/>
      <c r="AOT22" s="103"/>
      <c r="AOU22" s="103"/>
      <c r="AOV22" s="103"/>
      <c r="AOW22" s="103"/>
      <c r="AOX22" s="103"/>
      <c r="AOY22" s="103"/>
      <c r="AOZ22" s="103"/>
      <c r="APA22" s="103"/>
      <c r="APB22" s="103"/>
      <c r="APC22" s="103"/>
      <c r="APD22" s="103"/>
      <c r="APE22" s="103"/>
      <c r="APF22" s="103"/>
      <c r="APG22" s="103"/>
      <c r="APH22" s="103"/>
      <c r="API22" s="103"/>
      <c r="APJ22" s="103"/>
      <c r="APK22" s="103"/>
      <c r="APL22" s="103"/>
      <c r="APM22" s="103"/>
      <c r="APN22" s="103"/>
      <c r="APO22" s="103"/>
      <c r="APP22" s="103"/>
      <c r="APQ22" s="103"/>
      <c r="APR22" s="103"/>
      <c r="APS22" s="103"/>
      <c r="APT22" s="103"/>
      <c r="APU22" s="103"/>
      <c r="APV22" s="103"/>
      <c r="APW22" s="103"/>
      <c r="APX22" s="103"/>
      <c r="APY22" s="103"/>
      <c r="APZ22" s="103"/>
      <c r="AQA22" s="103"/>
      <c r="AQB22" s="103"/>
      <c r="AQC22" s="103"/>
      <c r="AQD22" s="103"/>
      <c r="AQE22" s="103"/>
      <c r="AQF22" s="103"/>
      <c r="AQG22" s="103"/>
      <c r="AQH22" s="103"/>
      <c r="AQI22" s="103"/>
      <c r="AQJ22" s="103"/>
      <c r="AQK22" s="103"/>
      <c r="AQL22" s="103"/>
      <c r="AQM22" s="103"/>
      <c r="AQN22" s="103"/>
      <c r="AQO22" s="103"/>
      <c r="AQP22" s="103"/>
      <c r="AQQ22" s="103"/>
      <c r="AQR22" s="103"/>
      <c r="AQS22" s="103"/>
      <c r="AQT22" s="103"/>
      <c r="AQU22" s="103"/>
      <c r="AQV22" s="103"/>
      <c r="AQW22" s="103"/>
      <c r="AQX22" s="103"/>
      <c r="AQY22" s="103"/>
      <c r="AQZ22" s="103"/>
      <c r="ARA22" s="103"/>
      <c r="ARB22" s="103"/>
      <c r="ARC22" s="103"/>
      <c r="ARD22" s="103"/>
      <c r="ARE22" s="103"/>
      <c r="ARF22" s="103"/>
      <c r="ARG22" s="103"/>
      <c r="ARH22" s="103"/>
      <c r="ARI22" s="103"/>
      <c r="ARJ22" s="103"/>
      <c r="ARK22" s="103"/>
      <c r="ARL22" s="103"/>
      <c r="ARM22" s="103"/>
      <c r="ARN22" s="103"/>
      <c r="ARO22" s="103"/>
      <c r="ARP22" s="103"/>
      <c r="ARQ22" s="103"/>
      <c r="ARR22" s="103"/>
      <c r="ARS22" s="103"/>
      <c r="ART22" s="103"/>
      <c r="ARU22" s="103"/>
      <c r="ARV22" s="103"/>
      <c r="ARW22" s="103"/>
      <c r="ARX22" s="103"/>
      <c r="ARY22" s="103"/>
      <c r="ARZ22" s="103"/>
      <c r="ASA22" s="103"/>
      <c r="ASB22" s="103"/>
      <c r="ASC22" s="103"/>
      <c r="ASD22" s="103"/>
      <c r="ASE22" s="103"/>
      <c r="ASF22" s="103"/>
      <c r="ASG22" s="103"/>
      <c r="ASH22" s="103"/>
      <c r="ASI22" s="103"/>
      <c r="ASJ22" s="103"/>
      <c r="ASK22" s="103"/>
      <c r="ASL22" s="103"/>
      <c r="ASM22" s="103"/>
      <c r="ASN22" s="103"/>
      <c r="ASO22" s="103"/>
      <c r="ASP22" s="103"/>
      <c r="ASQ22" s="103"/>
      <c r="ASR22" s="103"/>
      <c r="ASS22" s="103"/>
      <c r="AST22" s="103"/>
      <c r="ASU22" s="103"/>
      <c r="ASV22" s="103"/>
      <c r="ASW22" s="103"/>
      <c r="ASX22" s="103"/>
      <c r="ASY22" s="103"/>
      <c r="ASZ22" s="103"/>
      <c r="ATA22" s="103"/>
      <c r="ATB22" s="103"/>
      <c r="ATC22" s="103"/>
      <c r="ATD22" s="103"/>
      <c r="ATE22" s="103"/>
      <c r="ATF22" s="103"/>
      <c r="ATG22" s="103"/>
      <c r="ATH22" s="103"/>
      <c r="ATI22" s="103"/>
      <c r="ATJ22" s="103"/>
      <c r="ATK22" s="103"/>
      <c r="ATL22" s="103"/>
      <c r="ATM22" s="103"/>
      <c r="ATN22" s="103"/>
      <c r="ATO22" s="103"/>
      <c r="ATP22" s="103"/>
      <c r="ATQ22" s="103"/>
      <c r="ATR22" s="103"/>
      <c r="ATS22" s="103"/>
      <c r="ATT22" s="103"/>
      <c r="ATU22" s="103"/>
      <c r="ATV22" s="103"/>
      <c r="ATW22" s="103"/>
      <c r="ATX22" s="103"/>
      <c r="ATY22" s="103"/>
      <c r="ATZ22" s="103"/>
      <c r="AUA22" s="103"/>
      <c r="AUB22" s="103"/>
      <c r="AUC22" s="103"/>
      <c r="AUD22" s="103"/>
      <c r="AUE22" s="103"/>
      <c r="AUF22" s="103"/>
      <c r="AUG22" s="103"/>
      <c r="AUH22" s="103"/>
      <c r="AUI22" s="103"/>
      <c r="AUJ22" s="103"/>
      <c r="AUK22" s="103"/>
      <c r="AUL22" s="103"/>
      <c r="AUM22" s="103"/>
      <c r="AUN22" s="103"/>
      <c r="AUO22" s="103"/>
      <c r="AUP22" s="103"/>
      <c r="AUQ22" s="103"/>
      <c r="AUR22" s="103"/>
      <c r="AUS22" s="103"/>
      <c r="AUT22" s="103"/>
      <c r="AUU22" s="103"/>
      <c r="AUV22" s="103"/>
      <c r="AUW22" s="103"/>
      <c r="AUX22" s="103"/>
      <c r="AUY22" s="103"/>
      <c r="AUZ22" s="103"/>
      <c r="AVA22" s="103"/>
      <c r="AVB22" s="103"/>
      <c r="AVC22" s="103"/>
      <c r="AVD22" s="103"/>
      <c r="AVE22" s="103"/>
      <c r="AVF22" s="103"/>
      <c r="AVG22" s="103"/>
      <c r="AVH22" s="103"/>
      <c r="AVI22" s="103"/>
      <c r="AVJ22" s="103"/>
      <c r="AVK22" s="103"/>
      <c r="AVL22" s="103"/>
      <c r="AVM22" s="103"/>
      <c r="AVN22" s="103"/>
      <c r="AVO22" s="103"/>
      <c r="AVP22" s="103"/>
      <c r="AVQ22" s="103"/>
      <c r="AVR22" s="103"/>
      <c r="AVS22" s="103"/>
      <c r="AVT22" s="103"/>
      <c r="AVU22" s="103"/>
      <c r="AVV22" s="103"/>
      <c r="AVW22" s="103"/>
      <c r="AVX22" s="103"/>
      <c r="AVY22" s="103"/>
      <c r="AVZ22" s="103"/>
      <c r="AWA22" s="103"/>
      <c r="AWB22" s="103"/>
      <c r="AWC22" s="103"/>
      <c r="AWD22" s="103"/>
      <c r="AWE22" s="103"/>
      <c r="AWF22" s="103"/>
      <c r="AWG22" s="103"/>
      <c r="AWH22" s="103"/>
      <c r="AWI22" s="103"/>
      <c r="AWJ22" s="103"/>
      <c r="AWK22" s="103"/>
      <c r="AWL22" s="103"/>
      <c r="AWM22" s="103"/>
      <c r="AWN22" s="103"/>
      <c r="AWO22" s="103"/>
      <c r="AWP22" s="103"/>
      <c r="AWQ22" s="103"/>
      <c r="AWR22" s="103"/>
      <c r="AWS22" s="103"/>
      <c r="AWT22" s="103"/>
      <c r="AWU22" s="103"/>
      <c r="AWV22" s="103"/>
      <c r="AWW22" s="103"/>
      <c r="AWX22" s="103"/>
      <c r="AWY22" s="103"/>
      <c r="AWZ22" s="103"/>
      <c r="AXA22" s="103"/>
      <c r="AXB22" s="103"/>
      <c r="AXC22" s="103"/>
      <c r="AXD22" s="103"/>
      <c r="AXE22" s="103"/>
      <c r="AXF22" s="103"/>
      <c r="AXG22" s="103"/>
      <c r="AXH22" s="103"/>
      <c r="AXI22" s="103"/>
      <c r="AXJ22" s="103"/>
      <c r="AXK22" s="103"/>
      <c r="AXL22" s="103"/>
      <c r="AXM22" s="103"/>
      <c r="AXN22" s="103"/>
      <c r="AXO22" s="103"/>
      <c r="AXP22" s="103"/>
      <c r="AXQ22" s="103"/>
      <c r="AXR22" s="103"/>
      <c r="AXS22" s="103"/>
      <c r="AXT22" s="103"/>
      <c r="AXU22" s="103"/>
      <c r="AXV22" s="103"/>
      <c r="AXW22" s="103"/>
      <c r="AXX22" s="103"/>
      <c r="AXY22" s="103"/>
      <c r="AXZ22" s="103"/>
      <c r="AYA22" s="103"/>
      <c r="AYB22" s="103"/>
      <c r="AYC22" s="103"/>
      <c r="AYD22" s="103"/>
      <c r="AYE22" s="103"/>
      <c r="AYF22" s="103"/>
      <c r="AYG22" s="103"/>
      <c r="AYH22" s="103"/>
      <c r="AYI22" s="103"/>
      <c r="AYJ22" s="103"/>
      <c r="AYK22" s="103"/>
      <c r="AYL22" s="103"/>
      <c r="AYM22" s="103"/>
      <c r="AYN22" s="103"/>
      <c r="AYO22" s="103"/>
      <c r="AYP22" s="103"/>
      <c r="AYQ22" s="103"/>
      <c r="AYR22" s="103"/>
      <c r="AYS22" s="103"/>
      <c r="AYT22" s="103"/>
      <c r="AYU22" s="103"/>
      <c r="AYV22" s="103"/>
      <c r="AYW22" s="103"/>
      <c r="AYX22" s="103"/>
      <c r="AYY22" s="103"/>
      <c r="AYZ22" s="103"/>
      <c r="AZA22" s="103"/>
      <c r="AZB22" s="103"/>
      <c r="AZC22" s="103"/>
      <c r="AZD22" s="103"/>
      <c r="AZE22" s="103"/>
      <c r="AZF22" s="103"/>
      <c r="AZG22" s="103"/>
      <c r="AZH22" s="103"/>
      <c r="AZI22" s="103"/>
      <c r="AZJ22" s="103"/>
      <c r="AZK22" s="103"/>
      <c r="AZL22" s="103"/>
      <c r="AZM22" s="103"/>
      <c r="AZN22" s="103"/>
      <c r="AZO22" s="103"/>
      <c r="AZP22" s="103"/>
      <c r="AZQ22" s="103"/>
      <c r="AZR22" s="103"/>
      <c r="AZS22" s="103"/>
      <c r="AZT22" s="103"/>
      <c r="AZU22" s="103"/>
      <c r="AZV22" s="103"/>
      <c r="AZW22" s="103"/>
      <c r="AZX22" s="103"/>
      <c r="AZY22" s="103"/>
      <c r="AZZ22" s="103"/>
      <c r="BAA22" s="103"/>
      <c r="BAB22" s="103"/>
      <c r="BAC22" s="103"/>
      <c r="BAD22" s="103"/>
      <c r="BAE22" s="103"/>
      <c r="BAF22" s="103"/>
      <c r="BAG22" s="103"/>
      <c r="BAH22" s="103"/>
      <c r="BAI22" s="103"/>
      <c r="BAJ22" s="103"/>
      <c r="BAK22" s="103"/>
      <c r="BAL22" s="103"/>
      <c r="BAM22" s="103"/>
      <c r="BAN22" s="103"/>
      <c r="BAO22" s="103"/>
      <c r="BAP22" s="103"/>
      <c r="BAQ22" s="103"/>
      <c r="BAR22" s="103"/>
      <c r="BAS22" s="103"/>
      <c r="BAT22" s="103"/>
      <c r="BAU22" s="103"/>
      <c r="BAV22" s="103"/>
      <c r="BAW22" s="103"/>
      <c r="BAX22" s="103"/>
      <c r="BAY22" s="103"/>
      <c r="BAZ22" s="103"/>
      <c r="BBA22" s="103"/>
      <c r="BBB22" s="103"/>
      <c r="BBC22" s="103"/>
      <c r="BBD22" s="103"/>
      <c r="BBE22" s="103"/>
      <c r="BBF22" s="103"/>
      <c r="BBG22" s="103"/>
      <c r="BBH22" s="103"/>
      <c r="BBI22" s="103"/>
      <c r="BBJ22" s="103"/>
      <c r="BBK22" s="103"/>
      <c r="BBL22" s="103"/>
      <c r="BBM22" s="103"/>
      <c r="BBN22" s="103"/>
      <c r="BBO22" s="103"/>
      <c r="BBP22" s="103"/>
      <c r="BBQ22" s="103"/>
      <c r="BBR22" s="103"/>
      <c r="BBS22" s="103"/>
      <c r="BBT22" s="103"/>
      <c r="BBU22" s="103"/>
      <c r="BBV22" s="103"/>
      <c r="BBW22" s="103"/>
      <c r="BBX22" s="103"/>
      <c r="BBY22" s="103"/>
      <c r="BBZ22" s="103"/>
      <c r="BCA22" s="103"/>
      <c r="BCB22" s="103"/>
      <c r="BCC22" s="103"/>
      <c r="BCD22" s="103"/>
      <c r="BCE22" s="103"/>
      <c r="BCF22" s="103"/>
      <c r="BCG22" s="103"/>
      <c r="BCH22" s="103"/>
      <c r="BCI22" s="103"/>
      <c r="BCJ22" s="103"/>
      <c r="BCK22" s="103"/>
      <c r="BCL22" s="103"/>
      <c r="BCM22" s="103"/>
      <c r="BCN22" s="103"/>
      <c r="BCO22" s="103"/>
      <c r="BCP22" s="103"/>
      <c r="BCQ22" s="103"/>
      <c r="BCR22" s="103"/>
      <c r="BCS22" s="103"/>
      <c r="BCT22" s="103"/>
      <c r="BCU22" s="103"/>
      <c r="BCV22" s="103"/>
      <c r="BCW22" s="103"/>
      <c r="BCX22" s="103"/>
      <c r="BCY22" s="103"/>
      <c r="BCZ22" s="103"/>
      <c r="BDA22" s="103"/>
      <c r="BDB22" s="103"/>
      <c r="BDC22" s="103"/>
      <c r="BDD22" s="103"/>
      <c r="BDE22" s="103"/>
      <c r="BDF22" s="103"/>
      <c r="BDG22" s="103"/>
      <c r="BDH22" s="103"/>
      <c r="BDI22" s="103"/>
      <c r="BDJ22" s="103"/>
      <c r="BDK22" s="103"/>
      <c r="BDL22" s="103"/>
      <c r="BDM22" s="103"/>
      <c r="BDN22" s="103"/>
      <c r="BDO22" s="103"/>
      <c r="BDP22" s="103"/>
      <c r="BDQ22" s="103"/>
      <c r="BDR22" s="103"/>
      <c r="BDS22" s="103"/>
      <c r="BDT22" s="103"/>
      <c r="BDU22" s="103"/>
      <c r="BDV22" s="103"/>
      <c r="BDW22" s="103"/>
      <c r="BDX22" s="103"/>
      <c r="BDY22" s="103"/>
      <c r="BDZ22" s="103"/>
      <c r="BEA22" s="103"/>
      <c r="BEB22" s="103"/>
      <c r="BEC22" s="103"/>
      <c r="BED22" s="103"/>
      <c r="BEE22" s="103"/>
      <c r="BEF22" s="103"/>
      <c r="BEG22" s="103"/>
      <c r="BEH22" s="103"/>
      <c r="BEI22" s="103"/>
      <c r="BEJ22" s="103"/>
      <c r="BEK22" s="103"/>
      <c r="BEL22" s="103"/>
      <c r="BEM22" s="103"/>
      <c r="BEN22" s="103"/>
      <c r="BEO22" s="103"/>
      <c r="BEP22" s="103"/>
      <c r="BEQ22" s="103"/>
      <c r="BER22" s="103"/>
    </row>
    <row r="23" spans="1:1500" s="21" customFormat="1" x14ac:dyDescent="0.25">
      <c r="A23" s="100"/>
      <c r="B23" s="104" t="s">
        <v>81</v>
      </c>
      <c r="C23" s="104" t="s">
        <v>162</v>
      </c>
      <c r="D23" s="105">
        <v>9</v>
      </c>
      <c r="E23" s="105"/>
      <c r="F23" s="105"/>
      <c r="G23" s="105">
        <v>9</v>
      </c>
      <c r="H23" s="106">
        <v>300</v>
      </c>
      <c r="I23" s="106">
        <f t="shared" si="1"/>
        <v>2700</v>
      </c>
      <c r="J23" s="100"/>
      <c r="K23" s="100"/>
      <c r="L23" s="100"/>
      <c r="M23" s="100"/>
      <c r="N23" s="100"/>
      <c r="O23" s="100"/>
      <c r="P23" s="100"/>
      <c r="Q23" s="100"/>
      <c r="R23" s="100"/>
      <c r="S23" s="100"/>
      <c r="T23" s="100"/>
      <c r="U23" s="100"/>
      <c r="V23" s="100"/>
      <c r="W23" s="100"/>
      <c r="X23" s="100"/>
      <c r="Y23" s="100"/>
      <c r="Z23" s="100"/>
      <c r="AA23" s="100"/>
      <c r="AB23" s="100"/>
      <c r="AC23" s="100"/>
      <c r="AD23" s="100"/>
      <c r="AE23" s="100"/>
      <c r="AF23" s="100"/>
      <c r="AG23" s="100"/>
      <c r="AH23" s="100"/>
      <c r="AI23" s="100"/>
      <c r="AJ23" s="100"/>
      <c r="AK23" s="100"/>
      <c r="AL23" s="100"/>
      <c r="AM23" s="100"/>
      <c r="AN23" s="100"/>
      <c r="AO23" s="100"/>
      <c r="AP23" s="100"/>
      <c r="AQ23" s="100"/>
      <c r="AR23" s="100"/>
      <c r="AS23" s="100"/>
      <c r="AT23" s="100"/>
      <c r="AU23" s="100"/>
      <c r="AV23" s="100"/>
      <c r="AW23" s="100"/>
      <c r="AX23" s="100"/>
      <c r="AY23" s="100"/>
      <c r="AZ23" s="100"/>
      <c r="BA23" s="100"/>
      <c r="BB23" s="100"/>
      <c r="BC23" s="100"/>
      <c r="BD23" s="100"/>
      <c r="BE23" s="100"/>
      <c r="BF23" s="100"/>
      <c r="BG23" s="100"/>
      <c r="BH23" s="100"/>
      <c r="BI23" s="100"/>
      <c r="BJ23" s="100"/>
      <c r="BK23" s="100"/>
      <c r="BL23" s="100"/>
      <c r="BM23" s="100"/>
      <c r="BN23" s="100"/>
      <c r="BO23" s="100"/>
      <c r="BP23" s="100"/>
      <c r="BQ23" s="100"/>
      <c r="BR23" s="100"/>
      <c r="BS23" s="100"/>
      <c r="BT23" s="100"/>
      <c r="BU23" s="100"/>
      <c r="BV23" s="100"/>
      <c r="BW23" s="100"/>
      <c r="BX23" s="100"/>
      <c r="BY23" s="100"/>
      <c r="BZ23" s="100"/>
      <c r="CA23" s="100"/>
      <c r="CB23" s="100"/>
      <c r="CC23" s="100"/>
      <c r="CD23" s="100"/>
      <c r="CE23" s="100"/>
      <c r="CF23" s="100"/>
      <c r="CG23" s="100"/>
      <c r="CH23" s="100"/>
      <c r="CI23" s="100"/>
      <c r="CJ23" s="100"/>
      <c r="CK23" s="100"/>
      <c r="CL23" s="100"/>
      <c r="CM23" s="100"/>
      <c r="CN23" s="100"/>
      <c r="CO23" s="100"/>
      <c r="CP23" s="100"/>
      <c r="CQ23" s="100"/>
      <c r="CR23" s="100"/>
      <c r="CS23" s="100"/>
      <c r="CT23" s="100"/>
      <c r="CU23" s="100"/>
      <c r="CV23" s="100"/>
      <c r="CW23" s="100"/>
      <c r="CX23" s="100"/>
      <c r="CY23" s="100"/>
      <c r="CZ23" s="100"/>
      <c r="DA23" s="100"/>
      <c r="DB23" s="100"/>
      <c r="DC23" s="100"/>
      <c r="DD23" s="100"/>
      <c r="DE23" s="100"/>
      <c r="DF23" s="100"/>
      <c r="DG23" s="100"/>
      <c r="DH23" s="100"/>
      <c r="DI23" s="100"/>
      <c r="DJ23" s="100"/>
      <c r="DK23" s="100"/>
      <c r="DL23" s="100"/>
      <c r="DM23" s="100"/>
      <c r="DN23" s="100"/>
      <c r="DO23" s="100"/>
      <c r="DP23" s="100"/>
      <c r="DQ23" s="100"/>
      <c r="DR23" s="100"/>
      <c r="DS23" s="100"/>
      <c r="DT23" s="100"/>
      <c r="DU23" s="100"/>
      <c r="DV23" s="100"/>
      <c r="DW23" s="100"/>
      <c r="DX23" s="100"/>
      <c r="DY23" s="100"/>
      <c r="DZ23" s="100"/>
      <c r="EA23" s="100"/>
      <c r="EB23" s="100"/>
      <c r="EC23" s="100"/>
      <c r="ED23" s="100"/>
      <c r="EE23" s="100"/>
      <c r="EF23" s="100"/>
      <c r="EG23" s="100"/>
      <c r="EH23" s="100"/>
      <c r="EI23" s="100"/>
      <c r="EJ23" s="100"/>
      <c r="EK23" s="100"/>
      <c r="EL23" s="100"/>
      <c r="EM23" s="100"/>
      <c r="EN23" s="100"/>
      <c r="EO23" s="100"/>
      <c r="EP23" s="100"/>
      <c r="EQ23" s="100"/>
      <c r="ER23" s="100"/>
      <c r="ES23" s="100"/>
      <c r="ET23" s="100"/>
      <c r="EU23" s="100"/>
      <c r="EV23" s="100"/>
      <c r="EW23" s="100"/>
      <c r="EX23" s="100"/>
      <c r="EY23" s="100"/>
      <c r="EZ23" s="100"/>
      <c r="FA23" s="100"/>
      <c r="FB23" s="100"/>
      <c r="FC23" s="100"/>
      <c r="FD23" s="100"/>
      <c r="FE23" s="100"/>
      <c r="FF23" s="100"/>
      <c r="FG23" s="100"/>
      <c r="FH23" s="100"/>
      <c r="FI23" s="100"/>
      <c r="FJ23" s="100"/>
      <c r="FK23" s="100"/>
      <c r="FL23" s="100"/>
      <c r="FM23" s="100"/>
      <c r="FN23" s="100"/>
      <c r="FO23" s="100"/>
      <c r="FP23" s="100"/>
      <c r="FQ23" s="100"/>
      <c r="FR23" s="100"/>
      <c r="FS23" s="100"/>
      <c r="FT23" s="100"/>
      <c r="FU23" s="100"/>
      <c r="FV23" s="100"/>
      <c r="FW23" s="100"/>
      <c r="FX23" s="100"/>
      <c r="FY23" s="100"/>
      <c r="FZ23" s="100"/>
      <c r="GA23" s="100"/>
      <c r="GB23" s="100"/>
      <c r="GC23" s="100"/>
      <c r="GD23" s="100"/>
      <c r="GE23" s="100"/>
      <c r="GF23" s="100"/>
      <c r="GG23" s="100"/>
      <c r="GH23" s="100"/>
      <c r="GI23" s="100"/>
      <c r="GJ23" s="100"/>
      <c r="GK23" s="100"/>
      <c r="GL23" s="100"/>
      <c r="GM23" s="100"/>
      <c r="GN23" s="100"/>
      <c r="GO23" s="100"/>
      <c r="GP23" s="100"/>
      <c r="GQ23" s="100"/>
      <c r="GR23" s="100"/>
      <c r="GS23" s="100"/>
      <c r="GT23" s="100"/>
      <c r="GU23" s="100"/>
      <c r="GV23" s="100"/>
      <c r="GW23" s="100"/>
      <c r="GX23" s="100"/>
      <c r="GY23" s="100"/>
      <c r="GZ23" s="100"/>
      <c r="HA23" s="100"/>
      <c r="HB23" s="100"/>
      <c r="HC23" s="100"/>
      <c r="HD23" s="100"/>
      <c r="HE23" s="100"/>
      <c r="HF23" s="100"/>
      <c r="HG23" s="100"/>
      <c r="HH23" s="100"/>
      <c r="HI23" s="100"/>
      <c r="HJ23" s="100"/>
      <c r="HK23" s="100"/>
      <c r="HL23" s="100"/>
      <c r="HM23" s="100"/>
      <c r="HN23" s="100"/>
      <c r="HO23" s="100"/>
      <c r="HP23" s="100"/>
      <c r="HQ23" s="100"/>
      <c r="HR23" s="100"/>
      <c r="HS23" s="100"/>
      <c r="HT23" s="100"/>
      <c r="HU23" s="100"/>
      <c r="HV23" s="100"/>
      <c r="HW23" s="100"/>
      <c r="HX23" s="100"/>
      <c r="HY23" s="100"/>
      <c r="HZ23" s="100"/>
      <c r="IA23" s="100"/>
      <c r="IB23" s="100"/>
      <c r="IC23" s="100"/>
      <c r="ID23" s="100"/>
      <c r="IE23" s="100"/>
      <c r="IF23" s="100"/>
      <c r="IG23" s="100"/>
      <c r="IH23" s="100"/>
      <c r="II23" s="100"/>
      <c r="IJ23" s="100"/>
      <c r="IK23" s="100"/>
      <c r="IL23" s="100"/>
      <c r="IM23" s="100"/>
      <c r="IN23" s="100"/>
      <c r="IO23" s="100"/>
      <c r="IP23" s="100"/>
      <c r="IQ23" s="100"/>
      <c r="IR23" s="100"/>
      <c r="IS23" s="100"/>
      <c r="IT23" s="100"/>
      <c r="IU23" s="100"/>
      <c r="IV23" s="100"/>
      <c r="IW23" s="100"/>
      <c r="IX23" s="100"/>
      <c r="IY23" s="100"/>
      <c r="IZ23" s="100"/>
      <c r="JA23" s="100"/>
      <c r="JB23" s="100"/>
      <c r="JC23" s="100"/>
      <c r="JD23" s="100"/>
      <c r="JE23" s="100"/>
      <c r="JF23" s="100"/>
      <c r="JG23" s="100"/>
      <c r="JH23" s="100"/>
      <c r="JI23" s="100"/>
      <c r="JJ23" s="100"/>
      <c r="JK23" s="100"/>
      <c r="JL23" s="100"/>
      <c r="JM23" s="100"/>
      <c r="JN23" s="100"/>
      <c r="JO23" s="100"/>
      <c r="JP23" s="100"/>
      <c r="JQ23" s="100"/>
      <c r="JR23" s="100"/>
      <c r="JS23" s="100"/>
      <c r="JT23" s="100"/>
      <c r="JU23" s="100"/>
      <c r="JV23" s="100"/>
      <c r="JW23" s="100"/>
      <c r="JX23" s="100"/>
      <c r="JY23" s="100"/>
      <c r="JZ23" s="100"/>
      <c r="KA23" s="100"/>
      <c r="KB23" s="100"/>
      <c r="KC23" s="100"/>
      <c r="KD23" s="100"/>
      <c r="KE23" s="100"/>
      <c r="KF23" s="100"/>
      <c r="KG23" s="100"/>
      <c r="KH23" s="100"/>
      <c r="KI23" s="100"/>
      <c r="KJ23" s="100"/>
      <c r="KK23" s="100"/>
      <c r="KL23" s="100"/>
      <c r="KM23" s="100"/>
      <c r="KN23" s="100"/>
      <c r="KO23" s="100"/>
      <c r="KP23" s="100"/>
      <c r="KQ23" s="100"/>
      <c r="KR23" s="100"/>
      <c r="KS23" s="100"/>
      <c r="KT23" s="100"/>
      <c r="KU23" s="100"/>
      <c r="KV23" s="100"/>
      <c r="KW23" s="100"/>
      <c r="KX23" s="100"/>
      <c r="KY23" s="100"/>
      <c r="KZ23" s="100"/>
      <c r="LA23" s="100"/>
      <c r="LB23" s="100"/>
      <c r="LC23" s="100"/>
      <c r="LD23" s="100"/>
      <c r="LE23" s="100"/>
      <c r="LF23" s="100"/>
      <c r="LG23" s="100"/>
      <c r="LH23" s="100"/>
      <c r="LI23" s="100"/>
      <c r="LJ23" s="100"/>
      <c r="LK23" s="100"/>
      <c r="LL23" s="100"/>
      <c r="LM23" s="100"/>
      <c r="LN23" s="100"/>
      <c r="LO23" s="100"/>
      <c r="LP23" s="100"/>
      <c r="LQ23" s="100"/>
      <c r="LR23" s="100"/>
      <c r="LS23" s="100"/>
      <c r="LT23" s="100"/>
      <c r="LU23" s="100"/>
      <c r="LV23" s="100"/>
      <c r="LW23" s="100"/>
      <c r="LX23" s="100"/>
      <c r="LY23" s="100"/>
      <c r="LZ23" s="100"/>
      <c r="MA23" s="100"/>
      <c r="MB23" s="100"/>
      <c r="MC23" s="100"/>
      <c r="MD23" s="100"/>
      <c r="ME23" s="100"/>
      <c r="MF23" s="100"/>
      <c r="MG23" s="100"/>
      <c r="MH23" s="100"/>
      <c r="MI23" s="100"/>
      <c r="MJ23" s="100"/>
      <c r="MK23" s="100"/>
      <c r="ML23" s="100"/>
      <c r="MM23" s="100"/>
      <c r="MN23" s="100"/>
      <c r="MO23" s="100"/>
      <c r="MP23" s="100"/>
      <c r="MQ23" s="100"/>
      <c r="MR23" s="100"/>
      <c r="MS23" s="100"/>
      <c r="MT23" s="100"/>
      <c r="MU23" s="100"/>
      <c r="MV23" s="100"/>
      <c r="MW23" s="100"/>
      <c r="MX23" s="100"/>
      <c r="MY23" s="100"/>
      <c r="MZ23" s="100"/>
      <c r="NA23" s="100"/>
      <c r="NB23" s="100"/>
      <c r="NC23" s="100"/>
      <c r="ND23" s="100"/>
      <c r="NE23" s="100"/>
      <c r="NF23" s="100"/>
      <c r="NG23" s="100"/>
      <c r="NH23" s="100"/>
      <c r="NI23" s="100"/>
      <c r="NJ23" s="100"/>
      <c r="NK23" s="100"/>
      <c r="NL23" s="100"/>
      <c r="NM23" s="100"/>
      <c r="NN23" s="100"/>
      <c r="NO23" s="100"/>
      <c r="NP23" s="100"/>
      <c r="NQ23" s="100"/>
      <c r="NR23" s="100"/>
      <c r="NS23" s="100"/>
      <c r="NT23" s="100"/>
      <c r="NU23" s="100"/>
      <c r="NV23" s="100"/>
      <c r="NW23" s="100"/>
      <c r="NX23" s="100"/>
      <c r="NY23" s="100"/>
      <c r="NZ23" s="100"/>
      <c r="OA23" s="100"/>
      <c r="OB23" s="100"/>
      <c r="OC23" s="100"/>
      <c r="OD23" s="100"/>
      <c r="OE23" s="100"/>
      <c r="OF23" s="100"/>
      <c r="OG23" s="100"/>
      <c r="OH23" s="100"/>
      <c r="OI23" s="100"/>
      <c r="OJ23" s="100"/>
      <c r="OK23" s="100"/>
      <c r="OL23" s="100"/>
      <c r="OM23" s="100"/>
      <c r="ON23" s="100"/>
      <c r="OO23" s="100"/>
      <c r="OP23" s="100"/>
      <c r="OQ23" s="100"/>
      <c r="OR23" s="100"/>
      <c r="OS23" s="100"/>
      <c r="OT23" s="100"/>
      <c r="OU23" s="100"/>
      <c r="OV23" s="100"/>
      <c r="OW23" s="100"/>
      <c r="OX23" s="100"/>
      <c r="OY23" s="100"/>
      <c r="OZ23" s="100"/>
      <c r="PA23" s="100"/>
      <c r="PB23" s="100"/>
      <c r="PC23" s="100"/>
      <c r="PD23" s="100"/>
      <c r="PE23" s="100"/>
      <c r="PF23" s="100"/>
      <c r="PG23" s="100"/>
      <c r="PH23" s="100"/>
      <c r="PI23" s="100"/>
      <c r="PJ23" s="100"/>
      <c r="PK23" s="100"/>
      <c r="PL23" s="100"/>
      <c r="PM23" s="100"/>
      <c r="PN23" s="100"/>
      <c r="PO23" s="100"/>
      <c r="PP23" s="100"/>
      <c r="PQ23" s="100"/>
      <c r="PR23" s="100"/>
      <c r="PS23" s="100"/>
      <c r="PT23" s="100"/>
      <c r="PU23" s="100"/>
      <c r="PV23" s="100"/>
      <c r="PW23" s="100"/>
      <c r="PX23" s="100"/>
      <c r="PY23" s="100"/>
      <c r="PZ23" s="100"/>
      <c r="QA23" s="100"/>
      <c r="QB23" s="100"/>
      <c r="QC23" s="100"/>
      <c r="QD23" s="100"/>
      <c r="QE23" s="100"/>
      <c r="QF23" s="100"/>
      <c r="QG23" s="100"/>
      <c r="QH23" s="100"/>
      <c r="QI23" s="100"/>
      <c r="QJ23" s="100"/>
      <c r="QK23" s="100"/>
      <c r="QL23" s="100"/>
      <c r="QM23" s="100"/>
      <c r="QN23" s="100"/>
      <c r="QO23" s="100"/>
      <c r="QP23" s="100"/>
      <c r="QQ23" s="100"/>
      <c r="QR23" s="100"/>
      <c r="QS23" s="100"/>
      <c r="QT23" s="100"/>
      <c r="QU23" s="100"/>
      <c r="QV23" s="100"/>
      <c r="QW23" s="100"/>
      <c r="QX23" s="100"/>
      <c r="QY23" s="100"/>
      <c r="QZ23" s="100"/>
      <c r="RA23" s="100"/>
      <c r="RB23" s="100"/>
      <c r="RC23" s="100"/>
      <c r="RD23" s="100"/>
      <c r="RE23" s="100"/>
      <c r="RF23" s="100"/>
      <c r="RG23" s="100"/>
      <c r="RH23" s="100"/>
      <c r="RI23" s="100"/>
      <c r="RJ23" s="100"/>
      <c r="RK23" s="100"/>
      <c r="RL23" s="100"/>
      <c r="RM23" s="100"/>
      <c r="RN23" s="100"/>
      <c r="RO23" s="100"/>
      <c r="RP23" s="100"/>
      <c r="RQ23" s="100"/>
      <c r="RR23" s="100"/>
      <c r="RS23" s="100"/>
      <c r="RT23" s="100"/>
      <c r="RU23" s="100"/>
      <c r="RV23" s="100"/>
      <c r="RW23" s="100"/>
      <c r="RX23" s="100"/>
      <c r="RY23" s="100"/>
      <c r="RZ23" s="100"/>
      <c r="SA23" s="100"/>
      <c r="SB23" s="100"/>
      <c r="SC23" s="100"/>
      <c r="SD23" s="100"/>
      <c r="SE23" s="100"/>
      <c r="SF23" s="100"/>
      <c r="SG23" s="100"/>
      <c r="SH23" s="100"/>
      <c r="SI23" s="100"/>
      <c r="SJ23" s="100"/>
      <c r="SK23" s="100"/>
      <c r="SL23" s="100"/>
      <c r="SM23" s="100"/>
      <c r="SN23" s="100"/>
      <c r="SO23" s="100"/>
      <c r="SP23" s="100"/>
      <c r="SQ23" s="100"/>
      <c r="SR23" s="100"/>
      <c r="SS23" s="100"/>
      <c r="ST23" s="100"/>
      <c r="SU23" s="100"/>
      <c r="SV23" s="100"/>
      <c r="SW23" s="100"/>
      <c r="SX23" s="100"/>
      <c r="SY23" s="100"/>
      <c r="SZ23" s="100"/>
      <c r="TA23" s="100"/>
      <c r="TB23" s="100"/>
      <c r="TC23" s="100"/>
      <c r="TD23" s="100"/>
      <c r="TE23" s="100"/>
      <c r="TF23" s="100"/>
      <c r="TG23" s="100"/>
      <c r="TH23" s="100"/>
      <c r="TI23" s="100"/>
      <c r="TJ23" s="100"/>
      <c r="TK23" s="100"/>
      <c r="TL23" s="100"/>
      <c r="TM23" s="100"/>
      <c r="TN23" s="100"/>
      <c r="TO23" s="100"/>
      <c r="TP23" s="100"/>
      <c r="TQ23" s="100"/>
      <c r="TR23" s="100"/>
      <c r="TS23" s="100"/>
      <c r="TT23" s="100"/>
      <c r="TU23" s="100"/>
      <c r="TV23" s="100"/>
      <c r="TW23" s="100"/>
      <c r="TX23" s="100"/>
      <c r="TY23" s="100"/>
      <c r="TZ23" s="100"/>
      <c r="UA23" s="100"/>
      <c r="UB23" s="100"/>
      <c r="UC23" s="100"/>
      <c r="UD23" s="100"/>
      <c r="UE23" s="100"/>
      <c r="UF23" s="100"/>
      <c r="UG23" s="100"/>
      <c r="UH23" s="100"/>
      <c r="UI23" s="100"/>
      <c r="UJ23" s="100"/>
      <c r="UK23" s="100"/>
      <c r="UL23" s="100"/>
      <c r="UM23" s="100"/>
      <c r="UN23" s="100"/>
      <c r="UO23" s="100"/>
      <c r="UP23" s="100"/>
      <c r="UQ23" s="100"/>
      <c r="UR23" s="100"/>
      <c r="US23" s="100"/>
      <c r="UT23" s="100"/>
      <c r="UU23" s="100"/>
      <c r="UV23" s="100"/>
      <c r="UW23" s="100"/>
      <c r="UX23" s="100"/>
      <c r="UY23" s="100"/>
      <c r="UZ23" s="100"/>
      <c r="VA23" s="100"/>
      <c r="VB23" s="100"/>
      <c r="VC23" s="100"/>
      <c r="VD23" s="100"/>
      <c r="VE23" s="100"/>
      <c r="VF23" s="100"/>
      <c r="VG23" s="100"/>
      <c r="VH23" s="100"/>
      <c r="VI23" s="100"/>
      <c r="VJ23" s="100"/>
      <c r="VK23" s="100"/>
      <c r="VL23" s="100"/>
      <c r="VM23" s="100"/>
      <c r="VN23" s="100"/>
      <c r="VO23" s="100"/>
      <c r="VP23" s="100"/>
      <c r="VQ23" s="100"/>
      <c r="VR23" s="100"/>
      <c r="VS23" s="100"/>
      <c r="VT23" s="100"/>
      <c r="VU23" s="100"/>
      <c r="VV23" s="100"/>
      <c r="VW23" s="100"/>
      <c r="VX23" s="100"/>
      <c r="VY23" s="100"/>
      <c r="VZ23" s="100"/>
      <c r="WA23" s="100"/>
      <c r="WB23" s="100"/>
      <c r="WC23" s="100"/>
      <c r="WD23" s="100"/>
      <c r="WE23" s="100"/>
      <c r="WF23" s="100"/>
      <c r="WG23" s="100"/>
      <c r="WH23" s="100"/>
      <c r="WI23" s="100"/>
      <c r="WJ23" s="100"/>
      <c r="WK23" s="100"/>
      <c r="WL23" s="100"/>
      <c r="WM23" s="100"/>
      <c r="WN23" s="100"/>
      <c r="WO23" s="100"/>
      <c r="WP23" s="100"/>
      <c r="WQ23" s="100"/>
      <c r="WR23" s="100"/>
      <c r="WS23" s="100"/>
      <c r="WT23" s="100"/>
      <c r="WU23" s="100"/>
      <c r="WV23" s="100"/>
      <c r="WW23" s="100"/>
      <c r="WX23" s="100"/>
      <c r="WY23" s="100"/>
      <c r="WZ23" s="100"/>
      <c r="XA23" s="100"/>
      <c r="XB23" s="100"/>
      <c r="XC23" s="100"/>
      <c r="XD23" s="100"/>
      <c r="XE23" s="100"/>
      <c r="XF23" s="100"/>
      <c r="XG23" s="100"/>
      <c r="XH23" s="100"/>
      <c r="XI23" s="100"/>
      <c r="XJ23" s="100"/>
      <c r="XK23" s="100"/>
      <c r="XL23" s="100"/>
      <c r="XM23" s="100"/>
      <c r="XN23" s="100"/>
      <c r="XO23" s="100"/>
      <c r="XP23" s="100"/>
      <c r="XQ23" s="100"/>
      <c r="XR23" s="100"/>
      <c r="XS23" s="100"/>
      <c r="XT23" s="100"/>
      <c r="XU23" s="100"/>
      <c r="XV23" s="100"/>
      <c r="XW23" s="100"/>
      <c r="XX23" s="100"/>
      <c r="XY23" s="100"/>
      <c r="XZ23" s="100"/>
      <c r="YA23" s="100"/>
      <c r="YB23" s="100"/>
      <c r="YC23" s="100"/>
      <c r="YD23" s="100"/>
      <c r="YE23" s="100"/>
      <c r="YF23" s="100"/>
      <c r="YG23" s="100"/>
      <c r="YH23" s="100"/>
      <c r="YI23" s="100"/>
      <c r="YJ23" s="100"/>
      <c r="YK23" s="100"/>
      <c r="YL23" s="100"/>
      <c r="YM23" s="100"/>
      <c r="YN23" s="100"/>
      <c r="YO23" s="100"/>
      <c r="YP23" s="100"/>
      <c r="YQ23" s="100"/>
      <c r="YR23" s="100"/>
      <c r="YS23" s="100"/>
      <c r="YT23" s="100"/>
      <c r="YU23" s="100"/>
      <c r="YV23" s="100"/>
      <c r="YW23" s="100"/>
      <c r="YX23" s="100"/>
      <c r="YY23" s="100"/>
      <c r="YZ23" s="100"/>
      <c r="ZA23" s="100"/>
      <c r="ZB23" s="100"/>
      <c r="ZC23" s="100"/>
      <c r="ZD23" s="100"/>
      <c r="ZE23" s="100"/>
      <c r="ZF23" s="100"/>
      <c r="ZG23" s="100"/>
      <c r="ZH23" s="100"/>
      <c r="ZI23" s="100"/>
      <c r="ZJ23" s="100"/>
      <c r="ZK23" s="100"/>
      <c r="ZL23" s="100"/>
      <c r="ZM23" s="100"/>
      <c r="ZN23" s="100"/>
      <c r="ZO23" s="100"/>
      <c r="ZP23" s="100"/>
      <c r="ZQ23" s="100"/>
      <c r="ZR23" s="100"/>
      <c r="ZS23" s="100"/>
      <c r="ZT23" s="100"/>
      <c r="ZU23" s="100"/>
      <c r="ZV23" s="100"/>
      <c r="ZW23" s="100"/>
      <c r="ZX23" s="100"/>
      <c r="ZY23" s="100"/>
      <c r="ZZ23" s="100"/>
      <c r="AAA23" s="100"/>
      <c r="AAB23" s="100"/>
      <c r="AAC23" s="100"/>
      <c r="AAD23" s="100"/>
      <c r="AAE23" s="100"/>
      <c r="AAF23" s="100"/>
      <c r="AAG23" s="100"/>
      <c r="AAH23" s="100"/>
      <c r="AAI23" s="100"/>
      <c r="AAJ23" s="100"/>
      <c r="AAK23" s="100"/>
      <c r="AAL23" s="100"/>
      <c r="AAM23" s="100"/>
      <c r="AAN23" s="100"/>
      <c r="AAO23" s="100"/>
      <c r="AAP23" s="100"/>
      <c r="AAQ23" s="100"/>
      <c r="AAR23" s="100"/>
      <c r="AAS23" s="100"/>
      <c r="AAT23" s="100"/>
      <c r="AAU23" s="100"/>
      <c r="AAV23" s="100"/>
      <c r="AAW23" s="100"/>
      <c r="AAX23" s="100"/>
      <c r="AAY23" s="100"/>
      <c r="AAZ23" s="100"/>
      <c r="ABA23" s="100"/>
      <c r="ABB23" s="100"/>
      <c r="ABC23" s="100"/>
      <c r="ABD23" s="100"/>
      <c r="ABE23" s="100"/>
      <c r="ABF23" s="100"/>
      <c r="ABG23" s="100"/>
      <c r="ABH23" s="100"/>
      <c r="ABI23" s="100"/>
      <c r="ABJ23" s="100"/>
      <c r="ABK23" s="100"/>
      <c r="ABL23" s="100"/>
      <c r="ABM23" s="100"/>
      <c r="ABN23" s="100"/>
      <c r="ABO23" s="100"/>
      <c r="ABP23" s="100"/>
      <c r="ABQ23" s="100"/>
      <c r="ABR23" s="100"/>
      <c r="ABS23" s="100"/>
      <c r="ABT23" s="100"/>
      <c r="ABU23" s="100"/>
      <c r="ABV23" s="100"/>
      <c r="ABW23" s="100"/>
      <c r="ABX23" s="100"/>
      <c r="ABY23" s="100"/>
      <c r="ABZ23" s="100"/>
      <c r="ACA23" s="100"/>
      <c r="ACB23" s="100"/>
      <c r="ACC23" s="100"/>
      <c r="ACD23" s="100"/>
      <c r="ACE23" s="100"/>
      <c r="ACF23" s="100"/>
      <c r="ACG23" s="100"/>
      <c r="ACH23" s="100"/>
      <c r="ACI23" s="100"/>
      <c r="ACJ23" s="100"/>
      <c r="ACK23" s="100"/>
      <c r="ACL23" s="100"/>
      <c r="ACM23" s="100"/>
      <c r="ACN23" s="100"/>
      <c r="ACO23" s="100"/>
      <c r="ACP23" s="100"/>
      <c r="ACQ23" s="100"/>
      <c r="ACR23" s="100"/>
      <c r="ACS23" s="100"/>
      <c r="ACT23" s="100"/>
      <c r="ACU23" s="100"/>
      <c r="ACV23" s="100"/>
      <c r="ACW23" s="100"/>
      <c r="ACX23" s="100"/>
      <c r="ACY23" s="100"/>
      <c r="ACZ23" s="100"/>
      <c r="ADA23" s="100"/>
      <c r="ADB23" s="100"/>
      <c r="ADC23" s="100"/>
      <c r="ADD23" s="100"/>
      <c r="ADE23" s="100"/>
      <c r="ADF23" s="100"/>
      <c r="ADG23" s="100"/>
      <c r="ADH23" s="100"/>
      <c r="ADI23" s="100"/>
      <c r="ADJ23" s="100"/>
      <c r="ADK23" s="100"/>
      <c r="ADL23" s="100"/>
      <c r="ADM23" s="100"/>
      <c r="ADN23" s="100"/>
      <c r="ADO23" s="100"/>
      <c r="ADP23" s="100"/>
      <c r="ADQ23" s="100"/>
      <c r="ADR23" s="100"/>
      <c r="ADS23" s="100"/>
      <c r="ADT23" s="100"/>
      <c r="ADU23" s="100"/>
      <c r="ADV23" s="100"/>
      <c r="ADW23" s="100"/>
      <c r="ADX23" s="100"/>
      <c r="ADY23" s="100"/>
      <c r="ADZ23" s="100"/>
      <c r="AEA23" s="100"/>
      <c r="AEB23" s="100"/>
      <c r="AEC23" s="100"/>
      <c r="AED23" s="100"/>
      <c r="AEE23" s="100"/>
      <c r="AEF23" s="100"/>
      <c r="AEG23" s="100"/>
      <c r="AEH23" s="100"/>
      <c r="AEI23" s="100"/>
      <c r="AEJ23" s="100"/>
      <c r="AEK23" s="100"/>
      <c r="AEL23" s="100"/>
      <c r="AEM23" s="100"/>
      <c r="AEN23" s="100"/>
      <c r="AEO23" s="100"/>
      <c r="AEP23" s="100"/>
      <c r="AEQ23" s="100"/>
      <c r="AER23" s="100"/>
      <c r="AES23" s="100"/>
      <c r="AET23" s="100"/>
      <c r="AEU23" s="100"/>
      <c r="AEV23" s="100"/>
      <c r="AEW23" s="100"/>
      <c r="AEX23" s="100"/>
      <c r="AEY23" s="100"/>
      <c r="AEZ23" s="100"/>
      <c r="AFA23" s="100"/>
      <c r="AFB23" s="100"/>
      <c r="AFC23" s="100"/>
      <c r="AFD23" s="100"/>
      <c r="AFE23" s="100"/>
      <c r="AFF23" s="100"/>
      <c r="AFG23" s="100"/>
      <c r="AFH23" s="100"/>
      <c r="AFI23" s="100"/>
      <c r="AFJ23" s="100"/>
      <c r="AFK23" s="100"/>
      <c r="AFL23" s="100"/>
      <c r="AFM23" s="100"/>
      <c r="AFN23" s="100"/>
      <c r="AFO23" s="100"/>
      <c r="AFP23" s="100"/>
      <c r="AFQ23" s="100"/>
      <c r="AFR23" s="100"/>
      <c r="AFS23" s="100"/>
      <c r="AFT23" s="100"/>
      <c r="AFU23" s="100"/>
      <c r="AFV23" s="100"/>
      <c r="AFW23" s="100"/>
      <c r="AFX23" s="100"/>
      <c r="AFY23" s="100"/>
      <c r="AFZ23" s="100"/>
      <c r="AGA23" s="100"/>
      <c r="AGB23" s="100"/>
      <c r="AGC23" s="100"/>
      <c r="AGD23" s="100"/>
      <c r="AGE23" s="100"/>
      <c r="AGF23" s="100"/>
      <c r="AGG23" s="100"/>
      <c r="AGH23" s="100"/>
      <c r="AGI23" s="100"/>
      <c r="AGJ23" s="100"/>
      <c r="AGK23" s="100"/>
      <c r="AGL23" s="100"/>
      <c r="AGM23" s="100"/>
      <c r="AGN23" s="100"/>
      <c r="AGO23" s="100"/>
      <c r="AGP23" s="100"/>
      <c r="AGQ23" s="100"/>
      <c r="AGR23" s="100"/>
      <c r="AGS23" s="100"/>
      <c r="AGT23" s="100"/>
      <c r="AGU23" s="100"/>
      <c r="AGV23" s="100"/>
      <c r="AGW23" s="100"/>
      <c r="AGX23" s="100"/>
      <c r="AGY23" s="100"/>
      <c r="AGZ23" s="100"/>
      <c r="AHA23" s="100"/>
      <c r="AHB23" s="100"/>
      <c r="AHC23" s="100"/>
      <c r="AHD23" s="100"/>
      <c r="AHE23" s="100"/>
      <c r="AHF23" s="100"/>
      <c r="AHG23" s="100"/>
      <c r="AHH23" s="100"/>
      <c r="AHI23" s="100"/>
      <c r="AHJ23" s="100"/>
      <c r="AHK23" s="100"/>
      <c r="AHL23" s="100"/>
      <c r="AHM23" s="100"/>
      <c r="AHN23" s="100"/>
      <c r="AHO23" s="100"/>
      <c r="AHP23" s="100"/>
      <c r="AHQ23" s="100"/>
      <c r="AHR23" s="100"/>
      <c r="AHS23" s="100"/>
      <c r="AHT23" s="100"/>
      <c r="AHU23" s="100"/>
      <c r="AHV23" s="100"/>
      <c r="AHW23" s="100"/>
      <c r="AHX23" s="100"/>
      <c r="AHY23" s="100"/>
      <c r="AHZ23" s="100"/>
      <c r="AIA23" s="100"/>
      <c r="AIB23" s="100"/>
      <c r="AIC23" s="100"/>
      <c r="AID23" s="100"/>
      <c r="AIE23" s="100"/>
      <c r="AIF23" s="100"/>
      <c r="AIG23" s="100"/>
      <c r="AIH23" s="100"/>
      <c r="AII23" s="100"/>
      <c r="AIJ23" s="100"/>
      <c r="AIK23" s="100"/>
      <c r="AIL23" s="100"/>
      <c r="AIM23" s="100"/>
      <c r="AIN23" s="100"/>
      <c r="AIO23" s="100"/>
      <c r="AIP23" s="100"/>
      <c r="AIQ23" s="100"/>
      <c r="AIR23" s="100"/>
      <c r="AIS23" s="100"/>
      <c r="AIT23" s="100"/>
      <c r="AIU23" s="100"/>
      <c r="AIV23" s="100"/>
      <c r="AIW23" s="100"/>
      <c r="AIX23" s="100"/>
      <c r="AIY23" s="100"/>
      <c r="AIZ23" s="100"/>
      <c r="AJA23" s="100"/>
      <c r="AJB23" s="100"/>
      <c r="AJC23" s="100"/>
      <c r="AJD23" s="100"/>
      <c r="AJE23" s="100"/>
      <c r="AJF23" s="100"/>
      <c r="AJG23" s="100"/>
      <c r="AJH23" s="100"/>
      <c r="AJI23" s="100"/>
      <c r="AJJ23" s="100"/>
      <c r="AJK23" s="100"/>
      <c r="AJL23" s="100"/>
      <c r="AJM23" s="100"/>
      <c r="AJN23" s="100"/>
      <c r="AJO23" s="100"/>
      <c r="AJP23" s="100"/>
      <c r="AJQ23" s="100"/>
      <c r="AJR23" s="100"/>
      <c r="AJS23" s="100"/>
      <c r="AJT23" s="100"/>
      <c r="AJU23" s="100"/>
      <c r="AJV23" s="100"/>
      <c r="AJW23" s="100"/>
      <c r="AJX23" s="100"/>
      <c r="AJY23" s="100"/>
      <c r="AJZ23" s="100"/>
      <c r="AKA23" s="100"/>
      <c r="AKB23" s="100"/>
      <c r="AKC23" s="100"/>
      <c r="AKD23" s="100"/>
      <c r="AKE23" s="100"/>
      <c r="AKF23" s="100"/>
      <c r="AKG23" s="100"/>
      <c r="AKH23" s="100"/>
      <c r="AKI23" s="100"/>
      <c r="AKJ23" s="100"/>
      <c r="AKK23" s="100"/>
      <c r="AKL23" s="100"/>
      <c r="AKM23" s="100"/>
      <c r="AKN23" s="100"/>
      <c r="AKO23" s="100"/>
      <c r="AKP23" s="100"/>
      <c r="AKQ23" s="100"/>
      <c r="AKR23" s="100"/>
      <c r="AKS23" s="100"/>
      <c r="AKT23" s="100"/>
      <c r="AKU23" s="100"/>
      <c r="AKV23" s="100"/>
      <c r="AKW23" s="100"/>
      <c r="AKX23" s="100"/>
      <c r="AKY23" s="100"/>
      <c r="AKZ23" s="100"/>
      <c r="ALA23" s="100"/>
      <c r="ALB23" s="100"/>
      <c r="ALC23" s="100"/>
      <c r="ALD23" s="100"/>
      <c r="ALE23" s="100"/>
      <c r="ALF23" s="100"/>
      <c r="ALG23" s="100"/>
      <c r="ALH23" s="100"/>
      <c r="ALI23" s="100"/>
      <c r="ALJ23" s="100"/>
      <c r="ALK23" s="100"/>
      <c r="ALL23" s="100"/>
      <c r="ALM23" s="100"/>
      <c r="ALN23" s="100"/>
      <c r="ALO23" s="100"/>
      <c r="ALP23" s="100"/>
      <c r="ALQ23" s="100"/>
      <c r="ALR23" s="100"/>
      <c r="ALS23" s="100"/>
      <c r="ALT23" s="100"/>
      <c r="ALU23" s="100"/>
      <c r="ALV23" s="100"/>
      <c r="ALW23" s="100"/>
      <c r="ALX23" s="100"/>
      <c r="ALY23" s="100"/>
      <c r="ALZ23" s="100"/>
      <c r="AMA23" s="100"/>
      <c r="AMB23" s="100"/>
      <c r="AMC23" s="100"/>
      <c r="AMD23" s="100"/>
      <c r="AME23" s="100"/>
      <c r="AMF23" s="100"/>
      <c r="AMG23" s="100"/>
      <c r="AMH23" s="100"/>
      <c r="AMI23" s="100"/>
      <c r="AMJ23" s="100"/>
      <c r="AMK23" s="100"/>
      <c r="AML23" s="100"/>
      <c r="AMM23" s="100"/>
      <c r="AMN23" s="100"/>
      <c r="AMO23" s="100"/>
      <c r="AMP23" s="100"/>
      <c r="AMQ23" s="100"/>
      <c r="AMR23" s="100"/>
      <c r="AMS23" s="100"/>
      <c r="AMT23" s="100"/>
      <c r="AMU23" s="100"/>
      <c r="AMV23" s="100"/>
      <c r="AMW23" s="100"/>
      <c r="AMX23" s="100"/>
      <c r="AMY23" s="100"/>
      <c r="AMZ23" s="100"/>
      <c r="ANA23" s="100"/>
      <c r="ANB23" s="100"/>
      <c r="ANC23" s="100"/>
      <c r="AND23" s="100"/>
      <c r="ANE23" s="100"/>
      <c r="ANF23" s="100"/>
      <c r="ANG23" s="100"/>
      <c r="ANH23" s="100"/>
      <c r="ANI23" s="100"/>
      <c r="ANJ23" s="100"/>
      <c r="ANK23" s="100"/>
      <c r="ANL23" s="100"/>
      <c r="ANM23" s="100"/>
      <c r="ANN23" s="100"/>
      <c r="ANO23" s="100"/>
      <c r="ANP23" s="100"/>
      <c r="ANQ23" s="100"/>
      <c r="ANR23" s="100"/>
      <c r="ANS23" s="100"/>
      <c r="ANT23" s="100"/>
      <c r="ANU23" s="100"/>
      <c r="ANV23" s="100"/>
      <c r="ANW23" s="100"/>
      <c r="ANX23" s="100"/>
      <c r="ANY23" s="100"/>
      <c r="ANZ23" s="100"/>
      <c r="AOA23" s="100"/>
      <c r="AOB23" s="100"/>
      <c r="AOC23" s="100"/>
      <c r="AOD23" s="100"/>
      <c r="AOE23" s="100"/>
      <c r="AOF23" s="100"/>
      <c r="AOG23" s="100"/>
      <c r="AOH23" s="100"/>
      <c r="AOI23" s="100"/>
      <c r="AOJ23" s="100"/>
      <c r="AOK23" s="100"/>
      <c r="AOL23" s="100"/>
      <c r="AOM23" s="100"/>
      <c r="AON23" s="100"/>
      <c r="AOO23" s="100"/>
      <c r="AOP23" s="100"/>
      <c r="AOQ23" s="100"/>
      <c r="AOR23" s="100"/>
      <c r="AOS23" s="100"/>
      <c r="AOT23" s="100"/>
      <c r="AOU23" s="100"/>
      <c r="AOV23" s="100"/>
      <c r="AOW23" s="100"/>
      <c r="AOX23" s="100"/>
      <c r="AOY23" s="100"/>
      <c r="AOZ23" s="100"/>
      <c r="APA23" s="100"/>
      <c r="APB23" s="100"/>
      <c r="APC23" s="100"/>
      <c r="APD23" s="100"/>
      <c r="APE23" s="100"/>
      <c r="APF23" s="100"/>
      <c r="APG23" s="100"/>
      <c r="APH23" s="100"/>
      <c r="API23" s="100"/>
      <c r="APJ23" s="100"/>
      <c r="APK23" s="100"/>
      <c r="APL23" s="100"/>
      <c r="APM23" s="100"/>
      <c r="APN23" s="100"/>
      <c r="APO23" s="100"/>
      <c r="APP23" s="100"/>
      <c r="APQ23" s="100"/>
      <c r="APR23" s="100"/>
      <c r="APS23" s="100"/>
      <c r="APT23" s="100"/>
      <c r="APU23" s="100"/>
      <c r="APV23" s="100"/>
      <c r="APW23" s="100"/>
      <c r="APX23" s="100"/>
      <c r="APY23" s="100"/>
      <c r="APZ23" s="100"/>
      <c r="AQA23" s="100"/>
      <c r="AQB23" s="100"/>
      <c r="AQC23" s="100"/>
      <c r="AQD23" s="100"/>
      <c r="AQE23" s="100"/>
      <c r="AQF23" s="100"/>
      <c r="AQG23" s="100"/>
      <c r="AQH23" s="100"/>
      <c r="AQI23" s="100"/>
      <c r="AQJ23" s="100"/>
      <c r="AQK23" s="100"/>
      <c r="AQL23" s="100"/>
      <c r="AQM23" s="100"/>
      <c r="AQN23" s="100"/>
      <c r="AQO23" s="100"/>
      <c r="AQP23" s="100"/>
      <c r="AQQ23" s="100"/>
      <c r="AQR23" s="100"/>
      <c r="AQS23" s="100"/>
      <c r="AQT23" s="100"/>
      <c r="AQU23" s="100"/>
      <c r="AQV23" s="100"/>
      <c r="AQW23" s="100"/>
      <c r="AQX23" s="100"/>
      <c r="AQY23" s="100"/>
      <c r="AQZ23" s="100"/>
      <c r="ARA23" s="100"/>
      <c r="ARB23" s="100"/>
      <c r="ARC23" s="100"/>
      <c r="ARD23" s="100"/>
      <c r="ARE23" s="100"/>
      <c r="ARF23" s="100"/>
      <c r="ARG23" s="100"/>
      <c r="ARH23" s="100"/>
      <c r="ARI23" s="100"/>
      <c r="ARJ23" s="100"/>
      <c r="ARK23" s="100"/>
      <c r="ARL23" s="100"/>
      <c r="ARM23" s="100"/>
      <c r="ARN23" s="100"/>
      <c r="ARO23" s="100"/>
      <c r="ARP23" s="100"/>
      <c r="ARQ23" s="100"/>
      <c r="ARR23" s="100"/>
      <c r="ARS23" s="100"/>
      <c r="ART23" s="100"/>
      <c r="ARU23" s="100"/>
      <c r="ARV23" s="100"/>
      <c r="ARW23" s="100"/>
      <c r="ARX23" s="100"/>
      <c r="ARY23" s="100"/>
      <c r="ARZ23" s="100"/>
      <c r="ASA23" s="100"/>
      <c r="ASB23" s="100"/>
      <c r="ASC23" s="100"/>
      <c r="ASD23" s="100"/>
      <c r="ASE23" s="100"/>
      <c r="ASF23" s="100"/>
      <c r="ASG23" s="100"/>
      <c r="ASH23" s="100"/>
      <c r="ASI23" s="100"/>
      <c r="ASJ23" s="100"/>
      <c r="ASK23" s="100"/>
      <c r="ASL23" s="100"/>
      <c r="ASM23" s="100"/>
      <c r="ASN23" s="100"/>
      <c r="ASO23" s="100"/>
      <c r="ASP23" s="100"/>
      <c r="ASQ23" s="100"/>
      <c r="ASR23" s="100"/>
      <c r="ASS23" s="100"/>
      <c r="AST23" s="100"/>
      <c r="ASU23" s="100"/>
      <c r="ASV23" s="100"/>
      <c r="ASW23" s="100"/>
      <c r="ASX23" s="100"/>
      <c r="ASY23" s="100"/>
      <c r="ASZ23" s="100"/>
      <c r="ATA23" s="100"/>
      <c r="ATB23" s="100"/>
      <c r="ATC23" s="100"/>
      <c r="ATD23" s="100"/>
      <c r="ATE23" s="100"/>
      <c r="ATF23" s="100"/>
      <c r="ATG23" s="100"/>
      <c r="ATH23" s="100"/>
      <c r="ATI23" s="100"/>
      <c r="ATJ23" s="100"/>
      <c r="ATK23" s="100"/>
      <c r="ATL23" s="100"/>
      <c r="ATM23" s="100"/>
      <c r="ATN23" s="100"/>
      <c r="ATO23" s="100"/>
      <c r="ATP23" s="100"/>
      <c r="ATQ23" s="100"/>
      <c r="ATR23" s="100"/>
      <c r="ATS23" s="100"/>
      <c r="ATT23" s="100"/>
      <c r="ATU23" s="100"/>
      <c r="ATV23" s="100"/>
      <c r="ATW23" s="100"/>
      <c r="ATX23" s="100"/>
      <c r="ATY23" s="100"/>
      <c r="ATZ23" s="100"/>
      <c r="AUA23" s="100"/>
      <c r="AUB23" s="100"/>
      <c r="AUC23" s="100"/>
      <c r="AUD23" s="100"/>
      <c r="AUE23" s="100"/>
      <c r="AUF23" s="100"/>
      <c r="AUG23" s="100"/>
      <c r="AUH23" s="100"/>
      <c r="AUI23" s="100"/>
      <c r="AUJ23" s="100"/>
      <c r="AUK23" s="100"/>
      <c r="AUL23" s="100"/>
      <c r="AUM23" s="100"/>
      <c r="AUN23" s="100"/>
      <c r="AUO23" s="100"/>
      <c r="AUP23" s="100"/>
      <c r="AUQ23" s="100"/>
      <c r="AUR23" s="100"/>
      <c r="AUS23" s="100"/>
      <c r="AUT23" s="100"/>
      <c r="AUU23" s="100"/>
      <c r="AUV23" s="100"/>
      <c r="AUW23" s="100"/>
      <c r="AUX23" s="100"/>
      <c r="AUY23" s="100"/>
      <c r="AUZ23" s="100"/>
      <c r="AVA23" s="100"/>
      <c r="AVB23" s="100"/>
      <c r="AVC23" s="100"/>
      <c r="AVD23" s="100"/>
      <c r="AVE23" s="100"/>
      <c r="AVF23" s="100"/>
      <c r="AVG23" s="100"/>
      <c r="AVH23" s="100"/>
      <c r="AVI23" s="100"/>
      <c r="AVJ23" s="100"/>
      <c r="AVK23" s="100"/>
      <c r="AVL23" s="100"/>
      <c r="AVM23" s="100"/>
      <c r="AVN23" s="100"/>
      <c r="AVO23" s="100"/>
      <c r="AVP23" s="100"/>
      <c r="AVQ23" s="100"/>
      <c r="AVR23" s="100"/>
      <c r="AVS23" s="100"/>
      <c r="AVT23" s="100"/>
      <c r="AVU23" s="100"/>
      <c r="AVV23" s="100"/>
      <c r="AVW23" s="100"/>
      <c r="AVX23" s="100"/>
      <c r="AVY23" s="100"/>
      <c r="AVZ23" s="100"/>
      <c r="AWA23" s="100"/>
      <c r="AWB23" s="100"/>
      <c r="AWC23" s="100"/>
      <c r="AWD23" s="100"/>
      <c r="AWE23" s="100"/>
      <c r="AWF23" s="100"/>
      <c r="AWG23" s="100"/>
      <c r="AWH23" s="100"/>
      <c r="AWI23" s="100"/>
      <c r="AWJ23" s="100"/>
      <c r="AWK23" s="100"/>
      <c r="AWL23" s="100"/>
      <c r="AWM23" s="100"/>
      <c r="AWN23" s="100"/>
      <c r="AWO23" s="100"/>
      <c r="AWP23" s="100"/>
      <c r="AWQ23" s="100"/>
      <c r="AWR23" s="100"/>
      <c r="AWS23" s="100"/>
      <c r="AWT23" s="100"/>
      <c r="AWU23" s="100"/>
      <c r="AWV23" s="100"/>
      <c r="AWW23" s="100"/>
      <c r="AWX23" s="100"/>
      <c r="AWY23" s="100"/>
      <c r="AWZ23" s="100"/>
      <c r="AXA23" s="100"/>
      <c r="AXB23" s="100"/>
      <c r="AXC23" s="100"/>
      <c r="AXD23" s="100"/>
      <c r="AXE23" s="100"/>
      <c r="AXF23" s="100"/>
      <c r="AXG23" s="100"/>
      <c r="AXH23" s="100"/>
      <c r="AXI23" s="100"/>
      <c r="AXJ23" s="100"/>
      <c r="AXK23" s="100"/>
      <c r="AXL23" s="100"/>
      <c r="AXM23" s="100"/>
      <c r="AXN23" s="100"/>
      <c r="AXO23" s="100"/>
      <c r="AXP23" s="100"/>
      <c r="AXQ23" s="100"/>
      <c r="AXR23" s="100"/>
      <c r="AXS23" s="100"/>
      <c r="AXT23" s="100"/>
      <c r="AXU23" s="100"/>
      <c r="AXV23" s="100"/>
      <c r="AXW23" s="100"/>
      <c r="AXX23" s="100"/>
      <c r="AXY23" s="100"/>
      <c r="AXZ23" s="100"/>
      <c r="AYA23" s="100"/>
      <c r="AYB23" s="100"/>
      <c r="AYC23" s="100"/>
      <c r="AYD23" s="100"/>
      <c r="AYE23" s="100"/>
      <c r="AYF23" s="100"/>
      <c r="AYG23" s="100"/>
      <c r="AYH23" s="100"/>
      <c r="AYI23" s="100"/>
      <c r="AYJ23" s="100"/>
      <c r="AYK23" s="100"/>
      <c r="AYL23" s="100"/>
      <c r="AYM23" s="100"/>
      <c r="AYN23" s="100"/>
      <c r="AYO23" s="100"/>
      <c r="AYP23" s="100"/>
      <c r="AYQ23" s="100"/>
      <c r="AYR23" s="100"/>
      <c r="AYS23" s="100"/>
      <c r="AYT23" s="100"/>
      <c r="AYU23" s="100"/>
      <c r="AYV23" s="100"/>
      <c r="AYW23" s="100"/>
      <c r="AYX23" s="100"/>
      <c r="AYY23" s="100"/>
      <c r="AYZ23" s="100"/>
      <c r="AZA23" s="100"/>
      <c r="AZB23" s="100"/>
      <c r="AZC23" s="100"/>
      <c r="AZD23" s="100"/>
      <c r="AZE23" s="100"/>
      <c r="AZF23" s="100"/>
      <c r="AZG23" s="100"/>
      <c r="AZH23" s="100"/>
      <c r="AZI23" s="100"/>
      <c r="AZJ23" s="100"/>
      <c r="AZK23" s="100"/>
      <c r="AZL23" s="100"/>
      <c r="AZM23" s="100"/>
      <c r="AZN23" s="100"/>
      <c r="AZO23" s="100"/>
      <c r="AZP23" s="100"/>
      <c r="AZQ23" s="100"/>
      <c r="AZR23" s="100"/>
      <c r="AZS23" s="100"/>
      <c r="AZT23" s="100"/>
      <c r="AZU23" s="100"/>
      <c r="AZV23" s="100"/>
      <c r="AZW23" s="100"/>
      <c r="AZX23" s="100"/>
      <c r="AZY23" s="100"/>
      <c r="AZZ23" s="100"/>
      <c r="BAA23" s="100"/>
      <c r="BAB23" s="100"/>
      <c r="BAC23" s="100"/>
      <c r="BAD23" s="100"/>
      <c r="BAE23" s="100"/>
      <c r="BAF23" s="100"/>
      <c r="BAG23" s="100"/>
      <c r="BAH23" s="100"/>
      <c r="BAI23" s="100"/>
      <c r="BAJ23" s="100"/>
      <c r="BAK23" s="100"/>
      <c r="BAL23" s="100"/>
      <c r="BAM23" s="100"/>
      <c r="BAN23" s="100"/>
      <c r="BAO23" s="100"/>
      <c r="BAP23" s="100"/>
      <c r="BAQ23" s="100"/>
      <c r="BAR23" s="100"/>
      <c r="BAS23" s="100"/>
      <c r="BAT23" s="100"/>
      <c r="BAU23" s="100"/>
      <c r="BAV23" s="100"/>
      <c r="BAW23" s="100"/>
      <c r="BAX23" s="100"/>
      <c r="BAY23" s="100"/>
      <c r="BAZ23" s="100"/>
      <c r="BBA23" s="100"/>
      <c r="BBB23" s="100"/>
      <c r="BBC23" s="100"/>
      <c r="BBD23" s="100"/>
      <c r="BBE23" s="100"/>
      <c r="BBF23" s="100"/>
      <c r="BBG23" s="100"/>
      <c r="BBH23" s="100"/>
      <c r="BBI23" s="100"/>
      <c r="BBJ23" s="100"/>
      <c r="BBK23" s="100"/>
      <c r="BBL23" s="100"/>
      <c r="BBM23" s="100"/>
      <c r="BBN23" s="100"/>
      <c r="BBO23" s="100"/>
      <c r="BBP23" s="100"/>
      <c r="BBQ23" s="100"/>
      <c r="BBR23" s="100"/>
      <c r="BBS23" s="100"/>
      <c r="BBT23" s="100"/>
      <c r="BBU23" s="100"/>
      <c r="BBV23" s="100"/>
      <c r="BBW23" s="100"/>
      <c r="BBX23" s="100"/>
      <c r="BBY23" s="100"/>
      <c r="BBZ23" s="100"/>
      <c r="BCA23" s="100"/>
      <c r="BCB23" s="100"/>
      <c r="BCC23" s="100"/>
      <c r="BCD23" s="100"/>
      <c r="BCE23" s="100"/>
      <c r="BCF23" s="100"/>
      <c r="BCG23" s="100"/>
      <c r="BCH23" s="100"/>
      <c r="BCI23" s="100"/>
      <c r="BCJ23" s="100"/>
      <c r="BCK23" s="100"/>
      <c r="BCL23" s="100"/>
      <c r="BCM23" s="100"/>
      <c r="BCN23" s="100"/>
      <c r="BCO23" s="100"/>
      <c r="BCP23" s="100"/>
      <c r="BCQ23" s="100"/>
      <c r="BCR23" s="100"/>
      <c r="BCS23" s="100"/>
      <c r="BCT23" s="100"/>
      <c r="BCU23" s="100"/>
      <c r="BCV23" s="100"/>
      <c r="BCW23" s="100"/>
      <c r="BCX23" s="100"/>
      <c r="BCY23" s="100"/>
      <c r="BCZ23" s="100"/>
      <c r="BDA23" s="100"/>
      <c r="BDB23" s="100"/>
      <c r="BDC23" s="100"/>
      <c r="BDD23" s="100"/>
      <c r="BDE23" s="100"/>
      <c r="BDF23" s="100"/>
      <c r="BDG23" s="100"/>
      <c r="BDH23" s="100"/>
      <c r="BDI23" s="100"/>
      <c r="BDJ23" s="100"/>
      <c r="BDK23" s="100"/>
      <c r="BDL23" s="100"/>
      <c r="BDM23" s="100"/>
      <c r="BDN23" s="100"/>
      <c r="BDO23" s="100"/>
      <c r="BDP23" s="100"/>
      <c r="BDQ23" s="100"/>
      <c r="BDR23" s="100"/>
      <c r="BDS23" s="100"/>
      <c r="BDT23" s="100"/>
      <c r="BDU23" s="100"/>
      <c r="BDV23" s="100"/>
      <c r="BDW23" s="100"/>
      <c r="BDX23" s="100"/>
      <c r="BDY23" s="100"/>
      <c r="BDZ23" s="100"/>
      <c r="BEA23" s="100"/>
      <c r="BEB23" s="100"/>
      <c r="BEC23" s="100"/>
      <c r="BED23" s="100"/>
      <c r="BEE23" s="100"/>
      <c r="BEF23" s="100"/>
      <c r="BEG23" s="100"/>
      <c r="BEH23" s="100"/>
      <c r="BEI23" s="100"/>
      <c r="BEJ23" s="100"/>
      <c r="BEK23" s="100"/>
      <c r="BEL23" s="100"/>
      <c r="BEM23" s="100"/>
      <c r="BEN23" s="100"/>
      <c r="BEO23" s="100"/>
      <c r="BEP23" s="100"/>
      <c r="BEQ23" s="100"/>
      <c r="BER23" s="100"/>
    </row>
    <row r="24" spans="1:1500" x14ac:dyDescent="0.25">
      <c r="A24" s="103"/>
      <c r="B24" s="108" t="s">
        <v>82</v>
      </c>
      <c r="C24" s="108" t="s">
        <v>161</v>
      </c>
      <c r="D24" s="109">
        <v>492</v>
      </c>
      <c r="E24" s="109"/>
      <c r="F24" s="109">
        <v>21</v>
      </c>
      <c r="G24" s="109">
        <v>471</v>
      </c>
      <c r="H24" s="107">
        <v>699</v>
      </c>
      <c r="I24" s="107">
        <f t="shared" si="1"/>
        <v>329229</v>
      </c>
      <c r="J24" s="103"/>
      <c r="K24" s="103"/>
      <c r="L24" s="103"/>
      <c r="M24" s="103"/>
      <c r="N24" s="103"/>
      <c r="O24" s="103"/>
      <c r="P24" s="103"/>
      <c r="Q24" s="103"/>
      <c r="R24" s="103"/>
      <c r="S24" s="103"/>
      <c r="T24" s="103"/>
      <c r="U24" s="103"/>
      <c r="V24" s="103"/>
      <c r="W24" s="103"/>
      <c r="X24" s="103"/>
      <c r="Y24" s="103"/>
      <c r="Z24" s="103"/>
      <c r="AA24" s="103"/>
      <c r="AB24" s="103"/>
      <c r="AC24" s="103"/>
      <c r="AD24" s="103"/>
      <c r="AE24" s="103"/>
      <c r="AF24" s="103"/>
      <c r="AG24" s="103"/>
      <c r="AH24" s="103"/>
      <c r="AI24" s="103"/>
      <c r="AJ24" s="103"/>
      <c r="AK24" s="103"/>
      <c r="AL24" s="103"/>
      <c r="AM24" s="103"/>
      <c r="AN24" s="103"/>
      <c r="AO24" s="103"/>
      <c r="AP24" s="103"/>
      <c r="AQ24" s="103"/>
      <c r="AR24" s="103"/>
      <c r="AS24" s="103"/>
      <c r="AT24" s="103"/>
      <c r="AU24" s="103"/>
      <c r="AV24" s="103"/>
      <c r="AW24" s="103"/>
      <c r="AX24" s="103"/>
      <c r="AY24" s="103"/>
      <c r="AZ24" s="103"/>
      <c r="BA24" s="103"/>
      <c r="BB24" s="103"/>
      <c r="BC24" s="103"/>
      <c r="BD24" s="103"/>
      <c r="BE24" s="103"/>
      <c r="BF24" s="103"/>
      <c r="BG24" s="103"/>
      <c r="BH24" s="103"/>
      <c r="BI24" s="103"/>
      <c r="BJ24" s="103"/>
      <c r="BK24" s="103"/>
      <c r="BL24" s="103"/>
      <c r="BM24" s="103"/>
      <c r="BN24" s="103"/>
      <c r="BO24" s="103"/>
      <c r="BP24" s="103"/>
      <c r="BQ24" s="103"/>
      <c r="BR24" s="103"/>
      <c r="BS24" s="103"/>
      <c r="BT24" s="103"/>
      <c r="BU24" s="103"/>
      <c r="BV24" s="103"/>
      <c r="BW24" s="103"/>
      <c r="BX24" s="103"/>
      <c r="BY24" s="103"/>
      <c r="BZ24" s="103"/>
      <c r="CA24" s="103"/>
      <c r="CB24" s="103"/>
      <c r="CC24" s="103"/>
      <c r="CD24" s="103"/>
      <c r="CE24" s="103"/>
      <c r="CF24" s="103"/>
      <c r="CG24" s="103"/>
      <c r="CH24" s="103"/>
      <c r="CI24" s="103"/>
      <c r="CJ24" s="103"/>
      <c r="CK24" s="103"/>
      <c r="CL24" s="103"/>
      <c r="CM24" s="103"/>
      <c r="CN24" s="103"/>
      <c r="CO24" s="103"/>
      <c r="CP24" s="103"/>
      <c r="CQ24" s="103"/>
      <c r="CR24" s="103"/>
      <c r="CS24" s="103"/>
      <c r="CT24" s="103"/>
      <c r="CU24" s="103"/>
      <c r="CV24" s="103"/>
      <c r="CW24" s="103"/>
      <c r="CX24" s="103"/>
      <c r="CY24" s="103"/>
      <c r="CZ24" s="103"/>
      <c r="DA24" s="103"/>
      <c r="DB24" s="103"/>
      <c r="DC24" s="103"/>
      <c r="DD24" s="103"/>
      <c r="DE24" s="103"/>
      <c r="DF24" s="103"/>
      <c r="DG24" s="103"/>
      <c r="DH24" s="103"/>
      <c r="DI24" s="103"/>
      <c r="DJ24" s="103"/>
      <c r="DK24" s="103"/>
      <c r="DL24" s="103"/>
      <c r="DM24" s="103"/>
      <c r="DN24" s="103"/>
      <c r="DO24" s="103"/>
      <c r="DP24" s="103"/>
      <c r="DQ24" s="103"/>
      <c r="DR24" s="103"/>
      <c r="DS24" s="103"/>
      <c r="DT24" s="103"/>
      <c r="DU24" s="103"/>
      <c r="DV24" s="103"/>
      <c r="DW24" s="103"/>
      <c r="DX24" s="103"/>
      <c r="DY24" s="103"/>
      <c r="DZ24" s="103"/>
      <c r="EA24" s="103"/>
      <c r="EB24" s="103"/>
      <c r="EC24" s="103"/>
      <c r="ED24" s="103"/>
      <c r="EE24" s="103"/>
      <c r="EF24" s="103"/>
      <c r="EG24" s="103"/>
      <c r="EH24" s="103"/>
      <c r="EI24" s="103"/>
      <c r="EJ24" s="103"/>
      <c r="EK24" s="103"/>
      <c r="EL24" s="103"/>
      <c r="EM24" s="103"/>
      <c r="EN24" s="103"/>
      <c r="EO24" s="103"/>
      <c r="EP24" s="103"/>
      <c r="EQ24" s="103"/>
      <c r="ER24" s="103"/>
      <c r="ES24" s="103"/>
      <c r="ET24" s="103"/>
      <c r="EU24" s="103"/>
      <c r="EV24" s="103"/>
      <c r="EW24" s="103"/>
      <c r="EX24" s="103"/>
      <c r="EY24" s="103"/>
      <c r="EZ24" s="103"/>
      <c r="FA24" s="103"/>
      <c r="FB24" s="103"/>
      <c r="FC24" s="103"/>
      <c r="FD24" s="103"/>
      <c r="FE24" s="103"/>
      <c r="FF24" s="103"/>
      <c r="FG24" s="103"/>
      <c r="FH24" s="103"/>
      <c r="FI24" s="103"/>
      <c r="FJ24" s="103"/>
      <c r="FK24" s="103"/>
      <c r="FL24" s="103"/>
      <c r="FM24" s="103"/>
      <c r="FN24" s="103"/>
      <c r="FO24" s="103"/>
      <c r="FP24" s="103"/>
      <c r="FQ24" s="103"/>
      <c r="FR24" s="103"/>
      <c r="FS24" s="103"/>
      <c r="FT24" s="103"/>
      <c r="FU24" s="103"/>
      <c r="FV24" s="103"/>
      <c r="FW24" s="103"/>
      <c r="FX24" s="103"/>
      <c r="FY24" s="103"/>
      <c r="FZ24" s="103"/>
      <c r="GA24" s="103"/>
      <c r="GB24" s="103"/>
      <c r="GC24" s="103"/>
      <c r="GD24" s="103"/>
      <c r="GE24" s="103"/>
      <c r="GF24" s="103"/>
      <c r="GG24" s="103"/>
      <c r="GH24" s="103"/>
      <c r="GI24" s="103"/>
      <c r="GJ24" s="103"/>
      <c r="GK24" s="103"/>
      <c r="GL24" s="103"/>
      <c r="GM24" s="103"/>
      <c r="GN24" s="103"/>
      <c r="GO24" s="103"/>
      <c r="GP24" s="103"/>
      <c r="GQ24" s="103"/>
      <c r="GR24" s="103"/>
      <c r="GS24" s="103"/>
      <c r="GT24" s="103"/>
      <c r="GU24" s="103"/>
      <c r="GV24" s="103"/>
      <c r="GW24" s="103"/>
      <c r="GX24" s="103"/>
      <c r="GY24" s="103"/>
      <c r="GZ24" s="103"/>
      <c r="HA24" s="103"/>
      <c r="HB24" s="103"/>
      <c r="HC24" s="103"/>
      <c r="HD24" s="103"/>
      <c r="HE24" s="103"/>
      <c r="HF24" s="103"/>
      <c r="HG24" s="103"/>
      <c r="HH24" s="103"/>
      <c r="HI24" s="103"/>
      <c r="HJ24" s="103"/>
      <c r="HK24" s="103"/>
      <c r="HL24" s="103"/>
      <c r="HM24" s="103"/>
      <c r="HN24" s="103"/>
      <c r="HO24" s="103"/>
      <c r="HP24" s="103"/>
      <c r="HQ24" s="103"/>
      <c r="HR24" s="103"/>
      <c r="HS24" s="103"/>
      <c r="HT24" s="103"/>
      <c r="HU24" s="103"/>
      <c r="HV24" s="103"/>
      <c r="HW24" s="103"/>
      <c r="HX24" s="103"/>
      <c r="HY24" s="103"/>
      <c r="HZ24" s="103"/>
      <c r="IA24" s="103"/>
      <c r="IB24" s="103"/>
      <c r="IC24" s="103"/>
      <c r="ID24" s="103"/>
      <c r="IE24" s="103"/>
      <c r="IF24" s="103"/>
      <c r="IG24" s="103"/>
      <c r="IH24" s="103"/>
      <c r="II24" s="103"/>
      <c r="IJ24" s="103"/>
      <c r="IK24" s="103"/>
      <c r="IL24" s="103"/>
      <c r="IM24" s="103"/>
      <c r="IN24" s="103"/>
      <c r="IO24" s="103"/>
      <c r="IP24" s="103"/>
      <c r="IQ24" s="103"/>
      <c r="IR24" s="103"/>
      <c r="IS24" s="103"/>
      <c r="IT24" s="103"/>
      <c r="IU24" s="103"/>
      <c r="IV24" s="103"/>
      <c r="IW24" s="103"/>
      <c r="IX24" s="103"/>
      <c r="IY24" s="103"/>
      <c r="IZ24" s="103"/>
      <c r="JA24" s="103"/>
      <c r="JB24" s="103"/>
      <c r="JC24" s="103"/>
      <c r="JD24" s="103"/>
      <c r="JE24" s="103"/>
      <c r="JF24" s="103"/>
      <c r="JG24" s="103"/>
      <c r="JH24" s="103"/>
      <c r="JI24" s="103"/>
      <c r="JJ24" s="103"/>
      <c r="JK24" s="103"/>
      <c r="JL24" s="103"/>
      <c r="JM24" s="103"/>
      <c r="JN24" s="103"/>
      <c r="JO24" s="103"/>
      <c r="JP24" s="103"/>
      <c r="JQ24" s="103"/>
      <c r="JR24" s="103"/>
      <c r="JS24" s="103"/>
      <c r="JT24" s="103"/>
      <c r="JU24" s="103"/>
      <c r="JV24" s="103"/>
      <c r="JW24" s="103"/>
      <c r="JX24" s="103"/>
      <c r="JY24" s="103"/>
      <c r="JZ24" s="103"/>
      <c r="KA24" s="103"/>
      <c r="KB24" s="103"/>
      <c r="KC24" s="103"/>
      <c r="KD24" s="103"/>
      <c r="KE24" s="103"/>
      <c r="KF24" s="103"/>
      <c r="KG24" s="103"/>
      <c r="KH24" s="103"/>
      <c r="KI24" s="103"/>
      <c r="KJ24" s="103"/>
      <c r="KK24" s="103"/>
      <c r="KL24" s="103"/>
      <c r="KM24" s="103"/>
      <c r="KN24" s="103"/>
      <c r="KO24" s="103"/>
      <c r="KP24" s="103"/>
      <c r="KQ24" s="103"/>
      <c r="KR24" s="103"/>
      <c r="KS24" s="103"/>
      <c r="KT24" s="103"/>
      <c r="KU24" s="103"/>
      <c r="KV24" s="103"/>
      <c r="KW24" s="103"/>
      <c r="KX24" s="103"/>
      <c r="KY24" s="103"/>
      <c r="KZ24" s="103"/>
      <c r="LA24" s="103"/>
      <c r="LB24" s="103"/>
      <c r="LC24" s="103"/>
      <c r="LD24" s="103"/>
      <c r="LE24" s="103"/>
      <c r="LF24" s="103"/>
      <c r="LG24" s="103"/>
      <c r="LH24" s="103"/>
      <c r="LI24" s="103"/>
      <c r="LJ24" s="103"/>
      <c r="LK24" s="103"/>
      <c r="LL24" s="103"/>
      <c r="LM24" s="103"/>
      <c r="LN24" s="103"/>
      <c r="LO24" s="103"/>
      <c r="LP24" s="103"/>
      <c r="LQ24" s="103"/>
      <c r="LR24" s="103"/>
      <c r="LS24" s="103"/>
      <c r="LT24" s="103"/>
      <c r="LU24" s="103"/>
      <c r="LV24" s="103"/>
      <c r="LW24" s="103"/>
      <c r="LX24" s="103"/>
      <c r="LY24" s="103"/>
      <c r="LZ24" s="103"/>
      <c r="MA24" s="103"/>
      <c r="MB24" s="103"/>
      <c r="MC24" s="103"/>
      <c r="MD24" s="103"/>
      <c r="ME24" s="103"/>
      <c r="MF24" s="103"/>
      <c r="MG24" s="103"/>
      <c r="MH24" s="103"/>
      <c r="MI24" s="103"/>
      <c r="MJ24" s="103"/>
      <c r="MK24" s="103"/>
      <c r="ML24" s="103"/>
      <c r="MM24" s="103"/>
      <c r="MN24" s="103"/>
      <c r="MO24" s="103"/>
      <c r="MP24" s="103"/>
      <c r="MQ24" s="103"/>
      <c r="MR24" s="103"/>
      <c r="MS24" s="103"/>
      <c r="MT24" s="103"/>
      <c r="MU24" s="103"/>
      <c r="MV24" s="103"/>
      <c r="MW24" s="103"/>
      <c r="MX24" s="103"/>
      <c r="MY24" s="103"/>
      <c r="MZ24" s="103"/>
      <c r="NA24" s="103"/>
      <c r="NB24" s="103"/>
      <c r="NC24" s="103"/>
      <c r="ND24" s="103"/>
      <c r="NE24" s="103"/>
      <c r="NF24" s="103"/>
      <c r="NG24" s="103"/>
      <c r="NH24" s="103"/>
      <c r="NI24" s="103"/>
      <c r="NJ24" s="103"/>
      <c r="NK24" s="103"/>
      <c r="NL24" s="103"/>
      <c r="NM24" s="103"/>
      <c r="NN24" s="103"/>
      <c r="NO24" s="103"/>
      <c r="NP24" s="103"/>
      <c r="NQ24" s="103"/>
      <c r="NR24" s="103"/>
      <c r="NS24" s="103"/>
      <c r="NT24" s="103"/>
      <c r="NU24" s="103"/>
      <c r="NV24" s="103"/>
      <c r="NW24" s="103"/>
      <c r="NX24" s="103"/>
      <c r="NY24" s="103"/>
      <c r="NZ24" s="103"/>
      <c r="OA24" s="103"/>
      <c r="OB24" s="103"/>
      <c r="OC24" s="103"/>
      <c r="OD24" s="103"/>
      <c r="OE24" s="103"/>
      <c r="OF24" s="103"/>
      <c r="OG24" s="103"/>
      <c r="OH24" s="103"/>
      <c r="OI24" s="103"/>
      <c r="OJ24" s="103"/>
      <c r="OK24" s="103"/>
      <c r="OL24" s="103"/>
      <c r="OM24" s="103"/>
      <c r="ON24" s="103"/>
      <c r="OO24" s="103"/>
      <c r="OP24" s="103"/>
      <c r="OQ24" s="103"/>
      <c r="OR24" s="103"/>
      <c r="OS24" s="103"/>
      <c r="OT24" s="103"/>
      <c r="OU24" s="103"/>
      <c r="OV24" s="103"/>
      <c r="OW24" s="103"/>
      <c r="OX24" s="103"/>
      <c r="OY24" s="103"/>
      <c r="OZ24" s="103"/>
      <c r="PA24" s="103"/>
      <c r="PB24" s="103"/>
      <c r="PC24" s="103"/>
      <c r="PD24" s="103"/>
      <c r="PE24" s="103"/>
      <c r="PF24" s="103"/>
      <c r="PG24" s="103"/>
      <c r="PH24" s="103"/>
      <c r="PI24" s="103"/>
      <c r="PJ24" s="103"/>
      <c r="PK24" s="103"/>
      <c r="PL24" s="103"/>
      <c r="PM24" s="103"/>
      <c r="PN24" s="103"/>
      <c r="PO24" s="103"/>
      <c r="PP24" s="103"/>
      <c r="PQ24" s="103"/>
      <c r="PR24" s="103"/>
      <c r="PS24" s="103"/>
      <c r="PT24" s="103"/>
      <c r="PU24" s="103"/>
      <c r="PV24" s="103"/>
      <c r="PW24" s="103"/>
      <c r="PX24" s="103"/>
      <c r="PY24" s="103"/>
      <c r="PZ24" s="103"/>
      <c r="QA24" s="103"/>
      <c r="QB24" s="103"/>
      <c r="QC24" s="103"/>
      <c r="QD24" s="103"/>
      <c r="QE24" s="103"/>
      <c r="QF24" s="103"/>
      <c r="QG24" s="103"/>
      <c r="QH24" s="103"/>
      <c r="QI24" s="103"/>
      <c r="QJ24" s="103"/>
      <c r="QK24" s="103"/>
      <c r="QL24" s="103"/>
      <c r="QM24" s="103"/>
      <c r="QN24" s="103"/>
      <c r="QO24" s="103"/>
      <c r="QP24" s="103"/>
      <c r="QQ24" s="103"/>
      <c r="QR24" s="103"/>
      <c r="QS24" s="103"/>
      <c r="QT24" s="103"/>
      <c r="QU24" s="103"/>
      <c r="QV24" s="103"/>
      <c r="QW24" s="103"/>
      <c r="QX24" s="103"/>
      <c r="QY24" s="103"/>
      <c r="QZ24" s="103"/>
      <c r="RA24" s="103"/>
      <c r="RB24" s="103"/>
      <c r="RC24" s="103"/>
      <c r="RD24" s="103"/>
      <c r="RE24" s="103"/>
      <c r="RF24" s="103"/>
      <c r="RG24" s="103"/>
      <c r="RH24" s="103"/>
      <c r="RI24" s="103"/>
      <c r="RJ24" s="103"/>
      <c r="RK24" s="103"/>
      <c r="RL24" s="103"/>
      <c r="RM24" s="103"/>
      <c r="RN24" s="103"/>
      <c r="RO24" s="103"/>
      <c r="RP24" s="103"/>
      <c r="RQ24" s="103"/>
      <c r="RR24" s="103"/>
      <c r="RS24" s="103"/>
      <c r="RT24" s="103"/>
      <c r="RU24" s="103"/>
      <c r="RV24" s="103"/>
      <c r="RW24" s="103"/>
      <c r="RX24" s="103"/>
      <c r="RY24" s="103"/>
      <c r="RZ24" s="103"/>
      <c r="SA24" s="103"/>
      <c r="SB24" s="103"/>
      <c r="SC24" s="103"/>
      <c r="SD24" s="103"/>
      <c r="SE24" s="103"/>
      <c r="SF24" s="103"/>
      <c r="SG24" s="103"/>
      <c r="SH24" s="103"/>
      <c r="SI24" s="103"/>
      <c r="SJ24" s="103"/>
      <c r="SK24" s="103"/>
      <c r="SL24" s="103"/>
      <c r="SM24" s="103"/>
      <c r="SN24" s="103"/>
      <c r="SO24" s="103"/>
      <c r="SP24" s="103"/>
      <c r="SQ24" s="103"/>
      <c r="SR24" s="103"/>
      <c r="SS24" s="103"/>
      <c r="ST24" s="103"/>
      <c r="SU24" s="103"/>
      <c r="SV24" s="103"/>
      <c r="SW24" s="103"/>
      <c r="SX24" s="103"/>
      <c r="SY24" s="103"/>
      <c r="SZ24" s="103"/>
      <c r="TA24" s="103"/>
      <c r="TB24" s="103"/>
      <c r="TC24" s="103"/>
      <c r="TD24" s="103"/>
      <c r="TE24" s="103"/>
      <c r="TF24" s="103"/>
      <c r="TG24" s="103"/>
      <c r="TH24" s="103"/>
      <c r="TI24" s="103"/>
      <c r="TJ24" s="103"/>
      <c r="TK24" s="103"/>
      <c r="TL24" s="103"/>
      <c r="TM24" s="103"/>
      <c r="TN24" s="103"/>
      <c r="TO24" s="103"/>
      <c r="TP24" s="103"/>
      <c r="TQ24" s="103"/>
      <c r="TR24" s="103"/>
      <c r="TS24" s="103"/>
      <c r="TT24" s="103"/>
      <c r="TU24" s="103"/>
      <c r="TV24" s="103"/>
      <c r="TW24" s="103"/>
      <c r="TX24" s="103"/>
      <c r="TY24" s="103"/>
      <c r="TZ24" s="103"/>
      <c r="UA24" s="103"/>
      <c r="UB24" s="103"/>
      <c r="UC24" s="103"/>
      <c r="UD24" s="103"/>
      <c r="UE24" s="103"/>
      <c r="UF24" s="103"/>
      <c r="UG24" s="103"/>
      <c r="UH24" s="103"/>
      <c r="UI24" s="103"/>
      <c r="UJ24" s="103"/>
      <c r="UK24" s="103"/>
      <c r="UL24" s="103"/>
      <c r="UM24" s="103"/>
      <c r="UN24" s="103"/>
      <c r="UO24" s="103"/>
      <c r="UP24" s="103"/>
      <c r="UQ24" s="103"/>
      <c r="UR24" s="103"/>
      <c r="US24" s="103"/>
      <c r="UT24" s="103"/>
      <c r="UU24" s="103"/>
      <c r="UV24" s="103"/>
      <c r="UW24" s="103"/>
      <c r="UX24" s="103"/>
      <c r="UY24" s="103"/>
      <c r="UZ24" s="103"/>
      <c r="VA24" s="103"/>
      <c r="VB24" s="103"/>
      <c r="VC24" s="103"/>
      <c r="VD24" s="103"/>
      <c r="VE24" s="103"/>
      <c r="VF24" s="103"/>
      <c r="VG24" s="103"/>
      <c r="VH24" s="103"/>
      <c r="VI24" s="103"/>
      <c r="VJ24" s="103"/>
      <c r="VK24" s="103"/>
      <c r="VL24" s="103"/>
      <c r="VM24" s="103"/>
      <c r="VN24" s="103"/>
      <c r="VO24" s="103"/>
      <c r="VP24" s="103"/>
      <c r="VQ24" s="103"/>
      <c r="VR24" s="103"/>
      <c r="VS24" s="103"/>
      <c r="VT24" s="103"/>
      <c r="VU24" s="103"/>
      <c r="VV24" s="103"/>
      <c r="VW24" s="103"/>
      <c r="VX24" s="103"/>
      <c r="VY24" s="103"/>
      <c r="VZ24" s="103"/>
      <c r="WA24" s="103"/>
      <c r="WB24" s="103"/>
      <c r="WC24" s="103"/>
      <c r="WD24" s="103"/>
      <c r="WE24" s="103"/>
      <c r="WF24" s="103"/>
      <c r="WG24" s="103"/>
      <c r="WH24" s="103"/>
      <c r="WI24" s="103"/>
      <c r="WJ24" s="103"/>
      <c r="WK24" s="103"/>
      <c r="WL24" s="103"/>
      <c r="WM24" s="103"/>
      <c r="WN24" s="103"/>
      <c r="WO24" s="103"/>
      <c r="WP24" s="103"/>
      <c r="WQ24" s="103"/>
      <c r="WR24" s="103"/>
      <c r="WS24" s="103"/>
      <c r="WT24" s="103"/>
      <c r="WU24" s="103"/>
      <c r="WV24" s="103"/>
      <c r="WW24" s="103"/>
      <c r="WX24" s="103"/>
      <c r="WY24" s="103"/>
      <c r="WZ24" s="103"/>
      <c r="XA24" s="103"/>
      <c r="XB24" s="103"/>
      <c r="XC24" s="103"/>
      <c r="XD24" s="103"/>
      <c r="XE24" s="103"/>
      <c r="XF24" s="103"/>
      <c r="XG24" s="103"/>
      <c r="XH24" s="103"/>
      <c r="XI24" s="103"/>
      <c r="XJ24" s="103"/>
      <c r="XK24" s="103"/>
      <c r="XL24" s="103"/>
      <c r="XM24" s="103"/>
      <c r="XN24" s="103"/>
      <c r="XO24" s="103"/>
      <c r="XP24" s="103"/>
      <c r="XQ24" s="103"/>
      <c r="XR24" s="103"/>
      <c r="XS24" s="103"/>
      <c r="XT24" s="103"/>
      <c r="XU24" s="103"/>
      <c r="XV24" s="103"/>
      <c r="XW24" s="103"/>
      <c r="XX24" s="103"/>
      <c r="XY24" s="103"/>
      <c r="XZ24" s="103"/>
      <c r="YA24" s="103"/>
      <c r="YB24" s="103"/>
      <c r="YC24" s="103"/>
      <c r="YD24" s="103"/>
      <c r="YE24" s="103"/>
      <c r="YF24" s="103"/>
      <c r="YG24" s="103"/>
      <c r="YH24" s="103"/>
      <c r="YI24" s="103"/>
      <c r="YJ24" s="103"/>
      <c r="YK24" s="103"/>
      <c r="YL24" s="103"/>
      <c r="YM24" s="103"/>
      <c r="YN24" s="103"/>
      <c r="YO24" s="103"/>
      <c r="YP24" s="103"/>
      <c r="YQ24" s="103"/>
      <c r="YR24" s="103"/>
      <c r="YS24" s="103"/>
      <c r="YT24" s="103"/>
      <c r="YU24" s="103"/>
      <c r="YV24" s="103"/>
      <c r="YW24" s="103"/>
      <c r="YX24" s="103"/>
      <c r="YY24" s="103"/>
      <c r="YZ24" s="103"/>
      <c r="ZA24" s="103"/>
      <c r="ZB24" s="103"/>
      <c r="ZC24" s="103"/>
      <c r="ZD24" s="103"/>
      <c r="ZE24" s="103"/>
      <c r="ZF24" s="103"/>
      <c r="ZG24" s="103"/>
      <c r="ZH24" s="103"/>
      <c r="ZI24" s="103"/>
      <c r="ZJ24" s="103"/>
      <c r="ZK24" s="103"/>
      <c r="ZL24" s="103"/>
      <c r="ZM24" s="103"/>
      <c r="ZN24" s="103"/>
      <c r="ZO24" s="103"/>
      <c r="ZP24" s="103"/>
      <c r="ZQ24" s="103"/>
      <c r="ZR24" s="103"/>
      <c r="ZS24" s="103"/>
      <c r="ZT24" s="103"/>
      <c r="ZU24" s="103"/>
      <c r="ZV24" s="103"/>
      <c r="ZW24" s="103"/>
      <c r="ZX24" s="103"/>
      <c r="ZY24" s="103"/>
      <c r="ZZ24" s="103"/>
      <c r="AAA24" s="103"/>
      <c r="AAB24" s="103"/>
      <c r="AAC24" s="103"/>
      <c r="AAD24" s="103"/>
      <c r="AAE24" s="103"/>
      <c r="AAF24" s="103"/>
      <c r="AAG24" s="103"/>
      <c r="AAH24" s="103"/>
      <c r="AAI24" s="103"/>
      <c r="AAJ24" s="103"/>
      <c r="AAK24" s="103"/>
      <c r="AAL24" s="103"/>
      <c r="AAM24" s="103"/>
      <c r="AAN24" s="103"/>
      <c r="AAO24" s="103"/>
      <c r="AAP24" s="103"/>
      <c r="AAQ24" s="103"/>
      <c r="AAR24" s="103"/>
      <c r="AAS24" s="103"/>
      <c r="AAT24" s="103"/>
      <c r="AAU24" s="103"/>
      <c r="AAV24" s="103"/>
      <c r="AAW24" s="103"/>
      <c r="AAX24" s="103"/>
      <c r="AAY24" s="103"/>
      <c r="AAZ24" s="103"/>
      <c r="ABA24" s="103"/>
      <c r="ABB24" s="103"/>
      <c r="ABC24" s="103"/>
      <c r="ABD24" s="103"/>
      <c r="ABE24" s="103"/>
      <c r="ABF24" s="103"/>
      <c r="ABG24" s="103"/>
      <c r="ABH24" s="103"/>
      <c r="ABI24" s="103"/>
      <c r="ABJ24" s="103"/>
      <c r="ABK24" s="103"/>
      <c r="ABL24" s="103"/>
      <c r="ABM24" s="103"/>
      <c r="ABN24" s="103"/>
      <c r="ABO24" s="103"/>
      <c r="ABP24" s="103"/>
      <c r="ABQ24" s="103"/>
      <c r="ABR24" s="103"/>
      <c r="ABS24" s="103"/>
      <c r="ABT24" s="103"/>
      <c r="ABU24" s="103"/>
      <c r="ABV24" s="103"/>
      <c r="ABW24" s="103"/>
      <c r="ABX24" s="103"/>
      <c r="ABY24" s="103"/>
      <c r="ABZ24" s="103"/>
      <c r="ACA24" s="103"/>
      <c r="ACB24" s="103"/>
      <c r="ACC24" s="103"/>
      <c r="ACD24" s="103"/>
      <c r="ACE24" s="103"/>
      <c r="ACF24" s="103"/>
      <c r="ACG24" s="103"/>
      <c r="ACH24" s="103"/>
      <c r="ACI24" s="103"/>
      <c r="ACJ24" s="103"/>
      <c r="ACK24" s="103"/>
      <c r="ACL24" s="103"/>
      <c r="ACM24" s="103"/>
      <c r="ACN24" s="103"/>
      <c r="ACO24" s="103"/>
      <c r="ACP24" s="103"/>
      <c r="ACQ24" s="103"/>
      <c r="ACR24" s="103"/>
      <c r="ACS24" s="103"/>
      <c r="ACT24" s="103"/>
      <c r="ACU24" s="103"/>
      <c r="ACV24" s="103"/>
      <c r="ACW24" s="103"/>
      <c r="ACX24" s="103"/>
      <c r="ACY24" s="103"/>
      <c r="ACZ24" s="103"/>
      <c r="ADA24" s="103"/>
      <c r="ADB24" s="103"/>
      <c r="ADC24" s="103"/>
      <c r="ADD24" s="103"/>
      <c r="ADE24" s="103"/>
      <c r="ADF24" s="103"/>
      <c r="ADG24" s="103"/>
      <c r="ADH24" s="103"/>
      <c r="ADI24" s="103"/>
      <c r="ADJ24" s="103"/>
      <c r="ADK24" s="103"/>
      <c r="ADL24" s="103"/>
      <c r="ADM24" s="103"/>
      <c r="ADN24" s="103"/>
      <c r="ADO24" s="103"/>
      <c r="ADP24" s="103"/>
      <c r="ADQ24" s="103"/>
      <c r="ADR24" s="103"/>
      <c r="ADS24" s="103"/>
      <c r="ADT24" s="103"/>
      <c r="ADU24" s="103"/>
      <c r="ADV24" s="103"/>
      <c r="ADW24" s="103"/>
      <c r="ADX24" s="103"/>
      <c r="ADY24" s="103"/>
      <c r="ADZ24" s="103"/>
      <c r="AEA24" s="103"/>
      <c r="AEB24" s="103"/>
      <c r="AEC24" s="103"/>
      <c r="AED24" s="103"/>
      <c r="AEE24" s="103"/>
      <c r="AEF24" s="103"/>
      <c r="AEG24" s="103"/>
      <c r="AEH24" s="103"/>
      <c r="AEI24" s="103"/>
      <c r="AEJ24" s="103"/>
      <c r="AEK24" s="103"/>
      <c r="AEL24" s="103"/>
      <c r="AEM24" s="103"/>
      <c r="AEN24" s="103"/>
      <c r="AEO24" s="103"/>
      <c r="AEP24" s="103"/>
      <c r="AEQ24" s="103"/>
      <c r="AER24" s="103"/>
      <c r="AES24" s="103"/>
      <c r="AET24" s="103"/>
      <c r="AEU24" s="103"/>
      <c r="AEV24" s="103"/>
      <c r="AEW24" s="103"/>
      <c r="AEX24" s="103"/>
      <c r="AEY24" s="103"/>
      <c r="AEZ24" s="103"/>
      <c r="AFA24" s="103"/>
      <c r="AFB24" s="103"/>
      <c r="AFC24" s="103"/>
      <c r="AFD24" s="103"/>
      <c r="AFE24" s="103"/>
      <c r="AFF24" s="103"/>
      <c r="AFG24" s="103"/>
      <c r="AFH24" s="103"/>
      <c r="AFI24" s="103"/>
      <c r="AFJ24" s="103"/>
      <c r="AFK24" s="103"/>
      <c r="AFL24" s="103"/>
      <c r="AFM24" s="103"/>
      <c r="AFN24" s="103"/>
      <c r="AFO24" s="103"/>
      <c r="AFP24" s="103"/>
      <c r="AFQ24" s="103"/>
      <c r="AFR24" s="103"/>
      <c r="AFS24" s="103"/>
      <c r="AFT24" s="103"/>
      <c r="AFU24" s="103"/>
      <c r="AFV24" s="103"/>
      <c r="AFW24" s="103"/>
      <c r="AFX24" s="103"/>
      <c r="AFY24" s="103"/>
      <c r="AFZ24" s="103"/>
      <c r="AGA24" s="103"/>
      <c r="AGB24" s="103"/>
      <c r="AGC24" s="103"/>
      <c r="AGD24" s="103"/>
      <c r="AGE24" s="103"/>
      <c r="AGF24" s="103"/>
      <c r="AGG24" s="103"/>
      <c r="AGH24" s="103"/>
      <c r="AGI24" s="103"/>
      <c r="AGJ24" s="103"/>
      <c r="AGK24" s="103"/>
      <c r="AGL24" s="103"/>
      <c r="AGM24" s="103"/>
      <c r="AGN24" s="103"/>
      <c r="AGO24" s="103"/>
      <c r="AGP24" s="103"/>
      <c r="AGQ24" s="103"/>
      <c r="AGR24" s="103"/>
      <c r="AGS24" s="103"/>
      <c r="AGT24" s="103"/>
      <c r="AGU24" s="103"/>
      <c r="AGV24" s="103"/>
      <c r="AGW24" s="103"/>
      <c r="AGX24" s="103"/>
      <c r="AGY24" s="103"/>
      <c r="AGZ24" s="103"/>
      <c r="AHA24" s="103"/>
      <c r="AHB24" s="103"/>
      <c r="AHC24" s="103"/>
      <c r="AHD24" s="103"/>
      <c r="AHE24" s="103"/>
      <c r="AHF24" s="103"/>
      <c r="AHG24" s="103"/>
      <c r="AHH24" s="103"/>
      <c r="AHI24" s="103"/>
      <c r="AHJ24" s="103"/>
      <c r="AHK24" s="103"/>
      <c r="AHL24" s="103"/>
      <c r="AHM24" s="103"/>
      <c r="AHN24" s="103"/>
      <c r="AHO24" s="103"/>
      <c r="AHP24" s="103"/>
      <c r="AHQ24" s="103"/>
      <c r="AHR24" s="103"/>
      <c r="AHS24" s="103"/>
      <c r="AHT24" s="103"/>
      <c r="AHU24" s="103"/>
      <c r="AHV24" s="103"/>
      <c r="AHW24" s="103"/>
      <c r="AHX24" s="103"/>
      <c r="AHY24" s="103"/>
      <c r="AHZ24" s="103"/>
      <c r="AIA24" s="103"/>
      <c r="AIB24" s="103"/>
      <c r="AIC24" s="103"/>
      <c r="AID24" s="103"/>
      <c r="AIE24" s="103"/>
      <c r="AIF24" s="103"/>
      <c r="AIG24" s="103"/>
      <c r="AIH24" s="103"/>
      <c r="AII24" s="103"/>
      <c r="AIJ24" s="103"/>
      <c r="AIK24" s="103"/>
      <c r="AIL24" s="103"/>
      <c r="AIM24" s="103"/>
      <c r="AIN24" s="103"/>
      <c r="AIO24" s="103"/>
      <c r="AIP24" s="103"/>
      <c r="AIQ24" s="103"/>
      <c r="AIR24" s="103"/>
      <c r="AIS24" s="103"/>
      <c r="AIT24" s="103"/>
      <c r="AIU24" s="103"/>
      <c r="AIV24" s="103"/>
      <c r="AIW24" s="103"/>
      <c r="AIX24" s="103"/>
      <c r="AIY24" s="103"/>
      <c r="AIZ24" s="103"/>
      <c r="AJA24" s="103"/>
      <c r="AJB24" s="103"/>
      <c r="AJC24" s="103"/>
      <c r="AJD24" s="103"/>
      <c r="AJE24" s="103"/>
      <c r="AJF24" s="103"/>
      <c r="AJG24" s="103"/>
      <c r="AJH24" s="103"/>
      <c r="AJI24" s="103"/>
      <c r="AJJ24" s="103"/>
      <c r="AJK24" s="103"/>
      <c r="AJL24" s="103"/>
      <c r="AJM24" s="103"/>
      <c r="AJN24" s="103"/>
      <c r="AJO24" s="103"/>
      <c r="AJP24" s="103"/>
      <c r="AJQ24" s="103"/>
      <c r="AJR24" s="103"/>
      <c r="AJS24" s="103"/>
      <c r="AJT24" s="103"/>
      <c r="AJU24" s="103"/>
      <c r="AJV24" s="103"/>
      <c r="AJW24" s="103"/>
      <c r="AJX24" s="103"/>
      <c r="AJY24" s="103"/>
      <c r="AJZ24" s="103"/>
      <c r="AKA24" s="103"/>
      <c r="AKB24" s="103"/>
      <c r="AKC24" s="103"/>
      <c r="AKD24" s="103"/>
      <c r="AKE24" s="103"/>
      <c r="AKF24" s="103"/>
      <c r="AKG24" s="103"/>
      <c r="AKH24" s="103"/>
      <c r="AKI24" s="103"/>
      <c r="AKJ24" s="103"/>
      <c r="AKK24" s="103"/>
      <c r="AKL24" s="103"/>
      <c r="AKM24" s="103"/>
      <c r="AKN24" s="103"/>
      <c r="AKO24" s="103"/>
      <c r="AKP24" s="103"/>
      <c r="AKQ24" s="103"/>
      <c r="AKR24" s="103"/>
      <c r="AKS24" s="103"/>
      <c r="AKT24" s="103"/>
      <c r="AKU24" s="103"/>
      <c r="AKV24" s="103"/>
      <c r="AKW24" s="103"/>
      <c r="AKX24" s="103"/>
      <c r="AKY24" s="103"/>
      <c r="AKZ24" s="103"/>
      <c r="ALA24" s="103"/>
      <c r="ALB24" s="103"/>
      <c r="ALC24" s="103"/>
      <c r="ALD24" s="103"/>
      <c r="ALE24" s="103"/>
      <c r="ALF24" s="103"/>
      <c r="ALG24" s="103"/>
      <c r="ALH24" s="103"/>
      <c r="ALI24" s="103"/>
      <c r="ALJ24" s="103"/>
      <c r="ALK24" s="103"/>
      <c r="ALL24" s="103"/>
      <c r="ALM24" s="103"/>
      <c r="ALN24" s="103"/>
      <c r="ALO24" s="103"/>
      <c r="ALP24" s="103"/>
      <c r="ALQ24" s="103"/>
      <c r="ALR24" s="103"/>
      <c r="ALS24" s="103"/>
      <c r="ALT24" s="103"/>
      <c r="ALU24" s="103"/>
      <c r="ALV24" s="103"/>
      <c r="ALW24" s="103"/>
      <c r="ALX24" s="103"/>
      <c r="ALY24" s="103"/>
      <c r="ALZ24" s="103"/>
      <c r="AMA24" s="103"/>
      <c r="AMB24" s="103"/>
      <c r="AMC24" s="103"/>
      <c r="AMD24" s="103"/>
      <c r="AME24" s="103"/>
      <c r="AMF24" s="103"/>
      <c r="AMG24" s="103"/>
      <c r="AMH24" s="103"/>
      <c r="AMI24" s="103"/>
      <c r="AMJ24" s="103"/>
      <c r="AMK24" s="103"/>
      <c r="AML24" s="103"/>
      <c r="AMM24" s="103"/>
      <c r="AMN24" s="103"/>
      <c r="AMO24" s="103"/>
      <c r="AMP24" s="103"/>
      <c r="AMQ24" s="103"/>
      <c r="AMR24" s="103"/>
      <c r="AMS24" s="103"/>
      <c r="AMT24" s="103"/>
      <c r="AMU24" s="103"/>
      <c r="AMV24" s="103"/>
      <c r="AMW24" s="103"/>
      <c r="AMX24" s="103"/>
      <c r="AMY24" s="103"/>
      <c r="AMZ24" s="103"/>
      <c r="ANA24" s="103"/>
      <c r="ANB24" s="103"/>
      <c r="ANC24" s="103"/>
      <c r="AND24" s="103"/>
      <c r="ANE24" s="103"/>
      <c r="ANF24" s="103"/>
      <c r="ANG24" s="103"/>
      <c r="ANH24" s="103"/>
      <c r="ANI24" s="103"/>
      <c r="ANJ24" s="103"/>
      <c r="ANK24" s="103"/>
      <c r="ANL24" s="103"/>
      <c r="ANM24" s="103"/>
      <c r="ANN24" s="103"/>
      <c r="ANO24" s="103"/>
      <c r="ANP24" s="103"/>
      <c r="ANQ24" s="103"/>
      <c r="ANR24" s="103"/>
      <c r="ANS24" s="103"/>
      <c r="ANT24" s="103"/>
      <c r="ANU24" s="103"/>
      <c r="ANV24" s="103"/>
      <c r="ANW24" s="103"/>
      <c r="ANX24" s="103"/>
      <c r="ANY24" s="103"/>
      <c r="ANZ24" s="103"/>
      <c r="AOA24" s="103"/>
      <c r="AOB24" s="103"/>
      <c r="AOC24" s="103"/>
      <c r="AOD24" s="103"/>
      <c r="AOE24" s="103"/>
      <c r="AOF24" s="103"/>
      <c r="AOG24" s="103"/>
      <c r="AOH24" s="103"/>
      <c r="AOI24" s="103"/>
      <c r="AOJ24" s="103"/>
      <c r="AOK24" s="103"/>
      <c r="AOL24" s="103"/>
      <c r="AOM24" s="103"/>
      <c r="AON24" s="103"/>
      <c r="AOO24" s="103"/>
      <c r="AOP24" s="103"/>
      <c r="AOQ24" s="103"/>
      <c r="AOR24" s="103"/>
      <c r="AOS24" s="103"/>
      <c r="AOT24" s="103"/>
      <c r="AOU24" s="103"/>
      <c r="AOV24" s="103"/>
      <c r="AOW24" s="103"/>
      <c r="AOX24" s="103"/>
      <c r="AOY24" s="103"/>
      <c r="AOZ24" s="103"/>
      <c r="APA24" s="103"/>
      <c r="APB24" s="103"/>
      <c r="APC24" s="103"/>
      <c r="APD24" s="103"/>
      <c r="APE24" s="103"/>
      <c r="APF24" s="103"/>
      <c r="APG24" s="103"/>
      <c r="APH24" s="103"/>
      <c r="API24" s="103"/>
      <c r="APJ24" s="103"/>
      <c r="APK24" s="103"/>
      <c r="APL24" s="103"/>
      <c r="APM24" s="103"/>
      <c r="APN24" s="103"/>
      <c r="APO24" s="103"/>
      <c r="APP24" s="103"/>
      <c r="APQ24" s="103"/>
      <c r="APR24" s="103"/>
      <c r="APS24" s="103"/>
      <c r="APT24" s="103"/>
      <c r="APU24" s="103"/>
      <c r="APV24" s="103"/>
      <c r="APW24" s="103"/>
      <c r="APX24" s="103"/>
      <c r="APY24" s="103"/>
      <c r="APZ24" s="103"/>
      <c r="AQA24" s="103"/>
      <c r="AQB24" s="103"/>
      <c r="AQC24" s="103"/>
      <c r="AQD24" s="103"/>
      <c r="AQE24" s="103"/>
      <c r="AQF24" s="103"/>
      <c r="AQG24" s="103"/>
      <c r="AQH24" s="103"/>
      <c r="AQI24" s="103"/>
      <c r="AQJ24" s="103"/>
      <c r="AQK24" s="103"/>
      <c r="AQL24" s="103"/>
      <c r="AQM24" s="103"/>
      <c r="AQN24" s="103"/>
      <c r="AQO24" s="103"/>
      <c r="AQP24" s="103"/>
      <c r="AQQ24" s="103"/>
      <c r="AQR24" s="103"/>
      <c r="AQS24" s="103"/>
      <c r="AQT24" s="103"/>
      <c r="AQU24" s="103"/>
      <c r="AQV24" s="103"/>
      <c r="AQW24" s="103"/>
      <c r="AQX24" s="103"/>
      <c r="AQY24" s="103"/>
      <c r="AQZ24" s="103"/>
      <c r="ARA24" s="103"/>
      <c r="ARB24" s="103"/>
      <c r="ARC24" s="103"/>
      <c r="ARD24" s="103"/>
      <c r="ARE24" s="103"/>
      <c r="ARF24" s="103"/>
      <c r="ARG24" s="103"/>
      <c r="ARH24" s="103"/>
      <c r="ARI24" s="103"/>
      <c r="ARJ24" s="103"/>
      <c r="ARK24" s="103"/>
      <c r="ARL24" s="103"/>
      <c r="ARM24" s="103"/>
      <c r="ARN24" s="103"/>
      <c r="ARO24" s="103"/>
      <c r="ARP24" s="103"/>
      <c r="ARQ24" s="103"/>
      <c r="ARR24" s="103"/>
      <c r="ARS24" s="103"/>
      <c r="ART24" s="103"/>
      <c r="ARU24" s="103"/>
      <c r="ARV24" s="103"/>
      <c r="ARW24" s="103"/>
      <c r="ARX24" s="103"/>
      <c r="ARY24" s="103"/>
      <c r="ARZ24" s="103"/>
      <c r="ASA24" s="103"/>
      <c r="ASB24" s="103"/>
      <c r="ASC24" s="103"/>
      <c r="ASD24" s="103"/>
      <c r="ASE24" s="103"/>
      <c r="ASF24" s="103"/>
      <c r="ASG24" s="103"/>
      <c r="ASH24" s="103"/>
      <c r="ASI24" s="103"/>
      <c r="ASJ24" s="103"/>
      <c r="ASK24" s="103"/>
      <c r="ASL24" s="103"/>
      <c r="ASM24" s="103"/>
      <c r="ASN24" s="103"/>
      <c r="ASO24" s="103"/>
      <c r="ASP24" s="103"/>
      <c r="ASQ24" s="103"/>
      <c r="ASR24" s="103"/>
      <c r="ASS24" s="103"/>
      <c r="AST24" s="103"/>
      <c r="ASU24" s="103"/>
      <c r="ASV24" s="103"/>
      <c r="ASW24" s="103"/>
      <c r="ASX24" s="103"/>
      <c r="ASY24" s="103"/>
      <c r="ASZ24" s="103"/>
      <c r="ATA24" s="103"/>
      <c r="ATB24" s="103"/>
      <c r="ATC24" s="103"/>
      <c r="ATD24" s="103"/>
      <c r="ATE24" s="103"/>
      <c r="ATF24" s="103"/>
      <c r="ATG24" s="103"/>
      <c r="ATH24" s="103"/>
      <c r="ATI24" s="103"/>
      <c r="ATJ24" s="103"/>
      <c r="ATK24" s="103"/>
      <c r="ATL24" s="103"/>
      <c r="ATM24" s="103"/>
      <c r="ATN24" s="103"/>
      <c r="ATO24" s="103"/>
      <c r="ATP24" s="103"/>
      <c r="ATQ24" s="103"/>
      <c r="ATR24" s="103"/>
      <c r="ATS24" s="103"/>
      <c r="ATT24" s="103"/>
      <c r="ATU24" s="103"/>
      <c r="ATV24" s="103"/>
      <c r="ATW24" s="103"/>
      <c r="ATX24" s="103"/>
      <c r="ATY24" s="103"/>
      <c r="ATZ24" s="103"/>
      <c r="AUA24" s="103"/>
      <c r="AUB24" s="103"/>
      <c r="AUC24" s="103"/>
      <c r="AUD24" s="103"/>
      <c r="AUE24" s="103"/>
      <c r="AUF24" s="103"/>
      <c r="AUG24" s="103"/>
      <c r="AUH24" s="103"/>
      <c r="AUI24" s="103"/>
      <c r="AUJ24" s="103"/>
      <c r="AUK24" s="103"/>
      <c r="AUL24" s="103"/>
      <c r="AUM24" s="103"/>
      <c r="AUN24" s="103"/>
      <c r="AUO24" s="103"/>
      <c r="AUP24" s="103"/>
      <c r="AUQ24" s="103"/>
      <c r="AUR24" s="103"/>
      <c r="AUS24" s="103"/>
      <c r="AUT24" s="103"/>
      <c r="AUU24" s="103"/>
      <c r="AUV24" s="103"/>
      <c r="AUW24" s="103"/>
      <c r="AUX24" s="103"/>
      <c r="AUY24" s="103"/>
      <c r="AUZ24" s="103"/>
      <c r="AVA24" s="103"/>
      <c r="AVB24" s="103"/>
      <c r="AVC24" s="103"/>
      <c r="AVD24" s="103"/>
      <c r="AVE24" s="103"/>
      <c r="AVF24" s="103"/>
      <c r="AVG24" s="103"/>
      <c r="AVH24" s="103"/>
      <c r="AVI24" s="103"/>
      <c r="AVJ24" s="103"/>
      <c r="AVK24" s="103"/>
      <c r="AVL24" s="103"/>
      <c r="AVM24" s="103"/>
      <c r="AVN24" s="103"/>
      <c r="AVO24" s="103"/>
      <c r="AVP24" s="103"/>
      <c r="AVQ24" s="103"/>
      <c r="AVR24" s="103"/>
      <c r="AVS24" s="103"/>
      <c r="AVT24" s="103"/>
      <c r="AVU24" s="103"/>
      <c r="AVV24" s="103"/>
      <c r="AVW24" s="103"/>
      <c r="AVX24" s="103"/>
      <c r="AVY24" s="103"/>
      <c r="AVZ24" s="103"/>
      <c r="AWA24" s="103"/>
      <c r="AWB24" s="103"/>
      <c r="AWC24" s="103"/>
      <c r="AWD24" s="103"/>
      <c r="AWE24" s="103"/>
      <c r="AWF24" s="103"/>
      <c r="AWG24" s="103"/>
      <c r="AWH24" s="103"/>
      <c r="AWI24" s="103"/>
      <c r="AWJ24" s="103"/>
      <c r="AWK24" s="103"/>
      <c r="AWL24" s="103"/>
      <c r="AWM24" s="103"/>
      <c r="AWN24" s="103"/>
      <c r="AWO24" s="103"/>
      <c r="AWP24" s="103"/>
      <c r="AWQ24" s="103"/>
      <c r="AWR24" s="103"/>
      <c r="AWS24" s="103"/>
      <c r="AWT24" s="103"/>
      <c r="AWU24" s="103"/>
      <c r="AWV24" s="103"/>
      <c r="AWW24" s="103"/>
      <c r="AWX24" s="103"/>
      <c r="AWY24" s="103"/>
      <c r="AWZ24" s="103"/>
      <c r="AXA24" s="103"/>
      <c r="AXB24" s="103"/>
      <c r="AXC24" s="103"/>
      <c r="AXD24" s="103"/>
      <c r="AXE24" s="103"/>
      <c r="AXF24" s="103"/>
      <c r="AXG24" s="103"/>
      <c r="AXH24" s="103"/>
      <c r="AXI24" s="103"/>
      <c r="AXJ24" s="103"/>
      <c r="AXK24" s="103"/>
      <c r="AXL24" s="103"/>
      <c r="AXM24" s="103"/>
      <c r="AXN24" s="103"/>
      <c r="AXO24" s="103"/>
      <c r="AXP24" s="103"/>
      <c r="AXQ24" s="103"/>
      <c r="AXR24" s="103"/>
      <c r="AXS24" s="103"/>
      <c r="AXT24" s="103"/>
      <c r="AXU24" s="103"/>
      <c r="AXV24" s="103"/>
      <c r="AXW24" s="103"/>
      <c r="AXX24" s="103"/>
      <c r="AXY24" s="103"/>
      <c r="AXZ24" s="103"/>
      <c r="AYA24" s="103"/>
      <c r="AYB24" s="103"/>
      <c r="AYC24" s="103"/>
      <c r="AYD24" s="103"/>
      <c r="AYE24" s="103"/>
      <c r="AYF24" s="103"/>
      <c r="AYG24" s="103"/>
      <c r="AYH24" s="103"/>
      <c r="AYI24" s="103"/>
      <c r="AYJ24" s="103"/>
      <c r="AYK24" s="103"/>
      <c r="AYL24" s="103"/>
      <c r="AYM24" s="103"/>
      <c r="AYN24" s="103"/>
      <c r="AYO24" s="103"/>
      <c r="AYP24" s="103"/>
      <c r="AYQ24" s="103"/>
      <c r="AYR24" s="103"/>
      <c r="AYS24" s="103"/>
      <c r="AYT24" s="103"/>
      <c r="AYU24" s="103"/>
      <c r="AYV24" s="103"/>
      <c r="AYW24" s="103"/>
      <c r="AYX24" s="103"/>
      <c r="AYY24" s="103"/>
      <c r="AYZ24" s="103"/>
      <c r="AZA24" s="103"/>
      <c r="AZB24" s="103"/>
      <c r="AZC24" s="103"/>
      <c r="AZD24" s="103"/>
      <c r="AZE24" s="103"/>
      <c r="AZF24" s="103"/>
      <c r="AZG24" s="103"/>
      <c r="AZH24" s="103"/>
      <c r="AZI24" s="103"/>
      <c r="AZJ24" s="103"/>
      <c r="AZK24" s="103"/>
      <c r="AZL24" s="103"/>
      <c r="AZM24" s="103"/>
      <c r="AZN24" s="103"/>
      <c r="AZO24" s="103"/>
      <c r="AZP24" s="103"/>
      <c r="AZQ24" s="103"/>
      <c r="AZR24" s="103"/>
      <c r="AZS24" s="103"/>
      <c r="AZT24" s="103"/>
      <c r="AZU24" s="103"/>
      <c r="AZV24" s="103"/>
      <c r="AZW24" s="103"/>
      <c r="AZX24" s="103"/>
      <c r="AZY24" s="103"/>
      <c r="AZZ24" s="103"/>
      <c r="BAA24" s="103"/>
      <c r="BAB24" s="103"/>
      <c r="BAC24" s="103"/>
      <c r="BAD24" s="103"/>
      <c r="BAE24" s="103"/>
      <c r="BAF24" s="103"/>
      <c r="BAG24" s="103"/>
      <c r="BAH24" s="103"/>
      <c r="BAI24" s="103"/>
      <c r="BAJ24" s="103"/>
      <c r="BAK24" s="103"/>
      <c r="BAL24" s="103"/>
      <c r="BAM24" s="103"/>
      <c r="BAN24" s="103"/>
      <c r="BAO24" s="103"/>
      <c r="BAP24" s="103"/>
      <c r="BAQ24" s="103"/>
      <c r="BAR24" s="103"/>
      <c r="BAS24" s="103"/>
      <c r="BAT24" s="103"/>
      <c r="BAU24" s="103"/>
      <c r="BAV24" s="103"/>
      <c r="BAW24" s="103"/>
      <c r="BAX24" s="103"/>
      <c r="BAY24" s="103"/>
      <c r="BAZ24" s="103"/>
      <c r="BBA24" s="103"/>
      <c r="BBB24" s="103"/>
      <c r="BBC24" s="103"/>
      <c r="BBD24" s="103"/>
      <c r="BBE24" s="103"/>
      <c r="BBF24" s="103"/>
      <c r="BBG24" s="103"/>
      <c r="BBH24" s="103"/>
      <c r="BBI24" s="103"/>
      <c r="BBJ24" s="103"/>
      <c r="BBK24" s="103"/>
      <c r="BBL24" s="103"/>
      <c r="BBM24" s="103"/>
      <c r="BBN24" s="103"/>
      <c r="BBO24" s="103"/>
      <c r="BBP24" s="103"/>
      <c r="BBQ24" s="103"/>
      <c r="BBR24" s="103"/>
      <c r="BBS24" s="103"/>
      <c r="BBT24" s="103"/>
      <c r="BBU24" s="103"/>
      <c r="BBV24" s="103"/>
      <c r="BBW24" s="103"/>
      <c r="BBX24" s="103"/>
      <c r="BBY24" s="103"/>
      <c r="BBZ24" s="103"/>
      <c r="BCA24" s="103"/>
      <c r="BCB24" s="103"/>
      <c r="BCC24" s="103"/>
      <c r="BCD24" s="103"/>
      <c r="BCE24" s="103"/>
      <c r="BCF24" s="103"/>
      <c r="BCG24" s="103"/>
      <c r="BCH24" s="103"/>
      <c r="BCI24" s="103"/>
      <c r="BCJ24" s="103"/>
      <c r="BCK24" s="103"/>
      <c r="BCL24" s="103"/>
      <c r="BCM24" s="103"/>
      <c r="BCN24" s="103"/>
      <c r="BCO24" s="103"/>
      <c r="BCP24" s="103"/>
      <c r="BCQ24" s="103"/>
      <c r="BCR24" s="103"/>
      <c r="BCS24" s="103"/>
      <c r="BCT24" s="103"/>
      <c r="BCU24" s="103"/>
      <c r="BCV24" s="103"/>
      <c r="BCW24" s="103"/>
      <c r="BCX24" s="103"/>
      <c r="BCY24" s="103"/>
      <c r="BCZ24" s="103"/>
      <c r="BDA24" s="103"/>
      <c r="BDB24" s="103"/>
      <c r="BDC24" s="103"/>
      <c r="BDD24" s="103"/>
      <c r="BDE24" s="103"/>
      <c r="BDF24" s="103"/>
      <c r="BDG24" s="103"/>
      <c r="BDH24" s="103"/>
      <c r="BDI24" s="103"/>
      <c r="BDJ24" s="103"/>
      <c r="BDK24" s="103"/>
      <c r="BDL24" s="103"/>
      <c r="BDM24" s="103"/>
      <c r="BDN24" s="103"/>
      <c r="BDO24" s="103"/>
      <c r="BDP24" s="103"/>
      <c r="BDQ24" s="103"/>
      <c r="BDR24" s="103"/>
      <c r="BDS24" s="103"/>
      <c r="BDT24" s="103"/>
      <c r="BDU24" s="103"/>
      <c r="BDV24" s="103"/>
      <c r="BDW24" s="103"/>
      <c r="BDX24" s="103"/>
      <c r="BDY24" s="103"/>
      <c r="BDZ24" s="103"/>
      <c r="BEA24" s="103"/>
      <c r="BEB24" s="103"/>
      <c r="BEC24" s="103"/>
      <c r="BED24" s="103"/>
      <c r="BEE24" s="103"/>
      <c r="BEF24" s="103"/>
      <c r="BEG24" s="103"/>
      <c r="BEH24" s="103"/>
      <c r="BEI24" s="103"/>
      <c r="BEJ24" s="103"/>
      <c r="BEK24" s="103"/>
      <c r="BEL24" s="103"/>
      <c r="BEM24" s="103"/>
      <c r="BEN24" s="103"/>
      <c r="BEO24" s="103"/>
      <c r="BEP24" s="103"/>
      <c r="BEQ24" s="103"/>
      <c r="BER24" s="103"/>
    </row>
    <row r="25" spans="1:1500" x14ac:dyDescent="0.25">
      <c r="A25" s="103"/>
      <c r="B25" s="108" t="s">
        <v>83</v>
      </c>
      <c r="C25" s="108" t="s">
        <v>214</v>
      </c>
      <c r="D25" s="109">
        <v>396.6</v>
      </c>
      <c r="E25" s="109"/>
      <c r="F25" s="109">
        <v>17</v>
      </c>
      <c r="G25" s="109">
        <v>379.6</v>
      </c>
      <c r="H25" s="107">
        <v>2000</v>
      </c>
      <c r="I25" s="107">
        <f t="shared" si="1"/>
        <v>759200</v>
      </c>
      <c r="J25" s="103"/>
      <c r="K25" s="103"/>
      <c r="L25" s="103"/>
      <c r="M25" s="103"/>
      <c r="N25" s="103"/>
      <c r="O25" s="103"/>
      <c r="P25" s="103"/>
      <c r="Q25" s="103"/>
      <c r="R25" s="103"/>
      <c r="S25" s="103"/>
      <c r="T25" s="103"/>
      <c r="U25" s="103"/>
      <c r="V25" s="103"/>
      <c r="W25" s="103"/>
      <c r="X25" s="103"/>
      <c r="Y25" s="103"/>
      <c r="Z25" s="103"/>
      <c r="AA25" s="103"/>
      <c r="AB25" s="103"/>
      <c r="AC25" s="103"/>
      <c r="AD25" s="103"/>
      <c r="AE25" s="103"/>
      <c r="AF25" s="103"/>
      <c r="AG25" s="103"/>
      <c r="AH25" s="103"/>
      <c r="AI25" s="103"/>
      <c r="AJ25" s="103"/>
      <c r="AK25" s="103"/>
      <c r="AL25" s="103"/>
      <c r="AM25" s="103"/>
      <c r="AN25" s="103"/>
      <c r="AO25" s="103"/>
      <c r="AP25" s="103"/>
      <c r="AQ25" s="103"/>
      <c r="AR25" s="103"/>
      <c r="AS25" s="103"/>
      <c r="AT25" s="103"/>
      <c r="AU25" s="103"/>
      <c r="AV25" s="103"/>
      <c r="AW25" s="103"/>
      <c r="AX25" s="103"/>
      <c r="AY25" s="103"/>
      <c r="AZ25" s="103"/>
      <c r="BA25" s="103"/>
      <c r="BB25" s="103"/>
      <c r="BC25" s="103"/>
      <c r="BD25" s="103"/>
      <c r="BE25" s="103"/>
      <c r="BF25" s="103"/>
      <c r="BG25" s="103"/>
      <c r="BH25" s="103"/>
      <c r="BI25" s="103"/>
      <c r="BJ25" s="103"/>
      <c r="BK25" s="103"/>
      <c r="BL25" s="103"/>
      <c r="BM25" s="103"/>
      <c r="BN25" s="103"/>
      <c r="BO25" s="103"/>
      <c r="BP25" s="103"/>
      <c r="BQ25" s="103"/>
      <c r="BR25" s="103"/>
      <c r="BS25" s="103"/>
      <c r="BT25" s="103"/>
      <c r="BU25" s="103"/>
      <c r="BV25" s="103"/>
      <c r="BW25" s="103"/>
      <c r="BX25" s="103"/>
      <c r="BY25" s="103"/>
      <c r="BZ25" s="103"/>
      <c r="CA25" s="103"/>
      <c r="CB25" s="103"/>
      <c r="CC25" s="103"/>
      <c r="CD25" s="103"/>
      <c r="CE25" s="103"/>
      <c r="CF25" s="103"/>
      <c r="CG25" s="103"/>
      <c r="CH25" s="103"/>
      <c r="CI25" s="103"/>
      <c r="CJ25" s="103"/>
      <c r="CK25" s="103"/>
      <c r="CL25" s="103"/>
      <c r="CM25" s="103"/>
      <c r="CN25" s="103"/>
      <c r="CO25" s="103"/>
      <c r="CP25" s="103"/>
      <c r="CQ25" s="103"/>
      <c r="CR25" s="103"/>
      <c r="CS25" s="103"/>
      <c r="CT25" s="103"/>
      <c r="CU25" s="103"/>
      <c r="CV25" s="103"/>
      <c r="CW25" s="103"/>
      <c r="CX25" s="103"/>
      <c r="CY25" s="103"/>
      <c r="CZ25" s="103"/>
      <c r="DA25" s="103"/>
      <c r="DB25" s="103"/>
      <c r="DC25" s="103"/>
      <c r="DD25" s="103"/>
      <c r="DE25" s="103"/>
      <c r="DF25" s="103"/>
      <c r="DG25" s="103"/>
      <c r="DH25" s="103"/>
      <c r="DI25" s="103"/>
      <c r="DJ25" s="103"/>
      <c r="DK25" s="103"/>
      <c r="DL25" s="103"/>
      <c r="DM25" s="103"/>
      <c r="DN25" s="103"/>
      <c r="DO25" s="103"/>
      <c r="DP25" s="103"/>
      <c r="DQ25" s="103"/>
      <c r="DR25" s="103"/>
      <c r="DS25" s="103"/>
      <c r="DT25" s="103"/>
      <c r="DU25" s="103"/>
      <c r="DV25" s="103"/>
      <c r="DW25" s="103"/>
      <c r="DX25" s="103"/>
      <c r="DY25" s="103"/>
      <c r="DZ25" s="103"/>
      <c r="EA25" s="103"/>
      <c r="EB25" s="103"/>
      <c r="EC25" s="103"/>
      <c r="ED25" s="103"/>
      <c r="EE25" s="103"/>
      <c r="EF25" s="103"/>
      <c r="EG25" s="103"/>
      <c r="EH25" s="103"/>
      <c r="EI25" s="103"/>
      <c r="EJ25" s="103"/>
      <c r="EK25" s="103"/>
      <c r="EL25" s="103"/>
      <c r="EM25" s="103"/>
      <c r="EN25" s="103"/>
      <c r="EO25" s="103"/>
      <c r="EP25" s="103"/>
      <c r="EQ25" s="103"/>
      <c r="ER25" s="103"/>
      <c r="ES25" s="103"/>
      <c r="ET25" s="103"/>
      <c r="EU25" s="103"/>
      <c r="EV25" s="103"/>
      <c r="EW25" s="103"/>
      <c r="EX25" s="103"/>
      <c r="EY25" s="103"/>
      <c r="EZ25" s="103"/>
      <c r="FA25" s="103"/>
      <c r="FB25" s="103"/>
      <c r="FC25" s="103"/>
      <c r="FD25" s="103"/>
      <c r="FE25" s="103"/>
      <c r="FF25" s="103"/>
      <c r="FG25" s="103"/>
      <c r="FH25" s="103"/>
      <c r="FI25" s="103"/>
      <c r="FJ25" s="103"/>
      <c r="FK25" s="103"/>
      <c r="FL25" s="103"/>
      <c r="FM25" s="103"/>
      <c r="FN25" s="103"/>
      <c r="FO25" s="103"/>
      <c r="FP25" s="103"/>
      <c r="FQ25" s="103"/>
      <c r="FR25" s="103"/>
      <c r="FS25" s="103"/>
      <c r="FT25" s="103"/>
      <c r="FU25" s="103"/>
      <c r="FV25" s="103"/>
      <c r="FW25" s="103"/>
      <c r="FX25" s="103"/>
      <c r="FY25" s="103"/>
      <c r="FZ25" s="103"/>
      <c r="GA25" s="103"/>
      <c r="GB25" s="103"/>
      <c r="GC25" s="103"/>
      <c r="GD25" s="103"/>
      <c r="GE25" s="103"/>
      <c r="GF25" s="103"/>
      <c r="GG25" s="103"/>
      <c r="GH25" s="103"/>
      <c r="GI25" s="103"/>
      <c r="GJ25" s="103"/>
      <c r="GK25" s="103"/>
      <c r="GL25" s="103"/>
      <c r="GM25" s="103"/>
      <c r="GN25" s="103"/>
      <c r="GO25" s="103"/>
      <c r="GP25" s="103"/>
      <c r="GQ25" s="103"/>
      <c r="GR25" s="103"/>
      <c r="GS25" s="103"/>
      <c r="GT25" s="103"/>
      <c r="GU25" s="103"/>
      <c r="GV25" s="103"/>
      <c r="GW25" s="103"/>
      <c r="GX25" s="103"/>
      <c r="GY25" s="103"/>
      <c r="GZ25" s="103"/>
      <c r="HA25" s="103"/>
      <c r="HB25" s="103"/>
      <c r="HC25" s="103"/>
      <c r="HD25" s="103"/>
      <c r="HE25" s="103"/>
      <c r="HF25" s="103"/>
      <c r="HG25" s="103"/>
      <c r="HH25" s="103"/>
      <c r="HI25" s="103"/>
      <c r="HJ25" s="103"/>
      <c r="HK25" s="103"/>
      <c r="HL25" s="103"/>
      <c r="HM25" s="103"/>
      <c r="HN25" s="103"/>
      <c r="HO25" s="103"/>
      <c r="HP25" s="103"/>
      <c r="HQ25" s="103"/>
      <c r="HR25" s="103"/>
      <c r="HS25" s="103"/>
      <c r="HT25" s="103"/>
      <c r="HU25" s="103"/>
      <c r="HV25" s="103"/>
      <c r="HW25" s="103"/>
      <c r="HX25" s="103"/>
      <c r="HY25" s="103"/>
      <c r="HZ25" s="103"/>
      <c r="IA25" s="103"/>
      <c r="IB25" s="103"/>
      <c r="IC25" s="103"/>
      <c r="ID25" s="103"/>
      <c r="IE25" s="103"/>
      <c r="IF25" s="103"/>
      <c r="IG25" s="103"/>
      <c r="IH25" s="103"/>
      <c r="II25" s="103"/>
      <c r="IJ25" s="103"/>
      <c r="IK25" s="103"/>
      <c r="IL25" s="103"/>
      <c r="IM25" s="103"/>
      <c r="IN25" s="103"/>
      <c r="IO25" s="103"/>
      <c r="IP25" s="103"/>
      <c r="IQ25" s="103"/>
      <c r="IR25" s="103"/>
      <c r="IS25" s="103"/>
      <c r="IT25" s="103"/>
      <c r="IU25" s="103"/>
      <c r="IV25" s="103"/>
      <c r="IW25" s="103"/>
      <c r="IX25" s="103"/>
      <c r="IY25" s="103"/>
      <c r="IZ25" s="103"/>
      <c r="JA25" s="103"/>
      <c r="JB25" s="103"/>
      <c r="JC25" s="103"/>
      <c r="JD25" s="103"/>
      <c r="JE25" s="103"/>
      <c r="JF25" s="103"/>
      <c r="JG25" s="103"/>
      <c r="JH25" s="103"/>
      <c r="JI25" s="103"/>
      <c r="JJ25" s="103"/>
      <c r="JK25" s="103"/>
      <c r="JL25" s="103"/>
      <c r="JM25" s="103"/>
      <c r="JN25" s="103"/>
      <c r="JO25" s="103"/>
      <c r="JP25" s="103"/>
      <c r="JQ25" s="103"/>
      <c r="JR25" s="103"/>
      <c r="JS25" s="103"/>
      <c r="JT25" s="103"/>
      <c r="JU25" s="103"/>
      <c r="JV25" s="103"/>
      <c r="JW25" s="103"/>
      <c r="JX25" s="103"/>
      <c r="JY25" s="103"/>
      <c r="JZ25" s="103"/>
      <c r="KA25" s="103"/>
      <c r="KB25" s="103"/>
      <c r="KC25" s="103"/>
      <c r="KD25" s="103"/>
      <c r="KE25" s="103"/>
      <c r="KF25" s="103"/>
      <c r="KG25" s="103"/>
      <c r="KH25" s="103"/>
      <c r="KI25" s="103"/>
      <c r="KJ25" s="103"/>
      <c r="KK25" s="103"/>
      <c r="KL25" s="103"/>
      <c r="KM25" s="103"/>
      <c r="KN25" s="103"/>
      <c r="KO25" s="103"/>
      <c r="KP25" s="103"/>
      <c r="KQ25" s="103"/>
      <c r="KR25" s="103"/>
      <c r="KS25" s="103"/>
      <c r="KT25" s="103"/>
      <c r="KU25" s="103"/>
      <c r="KV25" s="103"/>
      <c r="KW25" s="103"/>
      <c r="KX25" s="103"/>
      <c r="KY25" s="103"/>
      <c r="KZ25" s="103"/>
      <c r="LA25" s="103"/>
      <c r="LB25" s="103"/>
      <c r="LC25" s="103"/>
      <c r="LD25" s="103"/>
      <c r="LE25" s="103"/>
      <c r="LF25" s="103"/>
      <c r="LG25" s="103"/>
      <c r="LH25" s="103"/>
      <c r="LI25" s="103"/>
      <c r="LJ25" s="103"/>
      <c r="LK25" s="103"/>
      <c r="LL25" s="103"/>
      <c r="LM25" s="103"/>
      <c r="LN25" s="103"/>
      <c r="LO25" s="103"/>
      <c r="LP25" s="103"/>
      <c r="LQ25" s="103"/>
      <c r="LR25" s="103"/>
      <c r="LS25" s="103"/>
      <c r="LT25" s="103"/>
      <c r="LU25" s="103"/>
      <c r="LV25" s="103"/>
      <c r="LW25" s="103"/>
      <c r="LX25" s="103"/>
      <c r="LY25" s="103"/>
      <c r="LZ25" s="103"/>
      <c r="MA25" s="103"/>
      <c r="MB25" s="103"/>
      <c r="MC25" s="103"/>
      <c r="MD25" s="103"/>
      <c r="ME25" s="103"/>
      <c r="MF25" s="103"/>
      <c r="MG25" s="103"/>
      <c r="MH25" s="103"/>
      <c r="MI25" s="103"/>
      <c r="MJ25" s="103"/>
      <c r="MK25" s="103"/>
      <c r="ML25" s="103"/>
      <c r="MM25" s="103"/>
      <c r="MN25" s="103"/>
      <c r="MO25" s="103"/>
      <c r="MP25" s="103"/>
      <c r="MQ25" s="103"/>
      <c r="MR25" s="103"/>
      <c r="MS25" s="103"/>
      <c r="MT25" s="103"/>
      <c r="MU25" s="103"/>
      <c r="MV25" s="103"/>
      <c r="MW25" s="103"/>
      <c r="MX25" s="103"/>
      <c r="MY25" s="103"/>
      <c r="MZ25" s="103"/>
      <c r="NA25" s="103"/>
      <c r="NB25" s="103"/>
      <c r="NC25" s="103"/>
      <c r="ND25" s="103"/>
      <c r="NE25" s="103"/>
      <c r="NF25" s="103"/>
      <c r="NG25" s="103"/>
      <c r="NH25" s="103"/>
      <c r="NI25" s="103"/>
      <c r="NJ25" s="103"/>
      <c r="NK25" s="103"/>
      <c r="NL25" s="103"/>
      <c r="NM25" s="103"/>
      <c r="NN25" s="103"/>
      <c r="NO25" s="103"/>
      <c r="NP25" s="103"/>
      <c r="NQ25" s="103"/>
      <c r="NR25" s="103"/>
      <c r="NS25" s="103"/>
      <c r="NT25" s="103"/>
      <c r="NU25" s="103"/>
      <c r="NV25" s="103"/>
      <c r="NW25" s="103"/>
      <c r="NX25" s="103"/>
      <c r="NY25" s="103"/>
      <c r="NZ25" s="103"/>
      <c r="OA25" s="103"/>
      <c r="OB25" s="103"/>
      <c r="OC25" s="103"/>
      <c r="OD25" s="103"/>
      <c r="OE25" s="103"/>
      <c r="OF25" s="103"/>
      <c r="OG25" s="103"/>
      <c r="OH25" s="103"/>
      <c r="OI25" s="103"/>
      <c r="OJ25" s="103"/>
      <c r="OK25" s="103"/>
      <c r="OL25" s="103"/>
      <c r="OM25" s="103"/>
      <c r="ON25" s="103"/>
      <c r="OO25" s="103"/>
      <c r="OP25" s="103"/>
      <c r="OQ25" s="103"/>
      <c r="OR25" s="103"/>
      <c r="OS25" s="103"/>
      <c r="OT25" s="103"/>
      <c r="OU25" s="103"/>
      <c r="OV25" s="103"/>
      <c r="OW25" s="103"/>
      <c r="OX25" s="103"/>
      <c r="OY25" s="103"/>
      <c r="OZ25" s="103"/>
      <c r="PA25" s="103"/>
      <c r="PB25" s="103"/>
      <c r="PC25" s="103"/>
      <c r="PD25" s="103"/>
      <c r="PE25" s="103"/>
      <c r="PF25" s="103"/>
      <c r="PG25" s="103"/>
      <c r="PH25" s="103"/>
      <c r="PI25" s="103"/>
      <c r="PJ25" s="103"/>
      <c r="PK25" s="103"/>
      <c r="PL25" s="103"/>
      <c r="PM25" s="103"/>
      <c r="PN25" s="103"/>
      <c r="PO25" s="103"/>
      <c r="PP25" s="103"/>
      <c r="PQ25" s="103"/>
      <c r="PR25" s="103"/>
      <c r="PS25" s="103"/>
      <c r="PT25" s="103"/>
      <c r="PU25" s="103"/>
      <c r="PV25" s="103"/>
      <c r="PW25" s="103"/>
      <c r="PX25" s="103"/>
      <c r="PY25" s="103"/>
      <c r="PZ25" s="103"/>
      <c r="QA25" s="103"/>
      <c r="QB25" s="103"/>
      <c r="QC25" s="103"/>
      <c r="QD25" s="103"/>
      <c r="QE25" s="103"/>
      <c r="QF25" s="103"/>
      <c r="QG25" s="103"/>
      <c r="QH25" s="103"/>
      <c r="QI25" s="103"/>
      <c r="QJ25" s="103"/>
      <c r="QK25" s="103"/>
      <c r="QL25" s="103"/>
      <c r="QM25" s="103"/>
      <c r="QN25" s="103"/>
      <c r="QO25" s="103"/>
      <c r="QP25" s="103"/>
      <c r="QQ25" s="103"/>
      <c r="QR25" s="103"/>
      <c r="QS25" s="103"/>
      <c r="QT25" s="103"/>
      <c r="QU25" s="103"/>
      <c r="QV25" s="103"/>
      <c r="QW25" s="103"/>
      <c r="QX25" s="103"/>
      <c r="QY25" s="103"/>
      <c r="QZ25" s="103"/>
      <c r="RA25" s="103"/>
      <c r="RB25" s="103"/>
      <c r="RC25" s="103"/>
      <c r="RD25" s="103"/>
      <c r="RE25" s="103"/>
      <c r="RF25" s="103"/>
      <c r="RG25" s="103"/>
      <c r="RH25" s="103"/>
      <c r="RI25" s="103"/>
      <c r="RJ25" s="103"/>
      <c r="RK25" s="103"/>
      <c r="RL25" s="103"/>
      <c r="RM25" s="103"/>
      <c r="RN25" s="103"/>
      <c r="RO25" s="103"/>
      <c r="RP25" s="103"/>
      <c r="RQ25" s="103"/>
      <c r="RR25" s="103"/>
      <c r="RS25" s="103"/>
      <c r="RT25" s="103"/>
      <c r="RU25" s="103"/>
      <c r="RV25" s="103"/>
      <c r="RW25" s="103"/>
      <c r="RX25" s="103"/>
      <c r="RY25" s="103"/>
      <c r="RZ25" s="103"/>
      <c r="SA25" s="103"/>
      <c r="SB25" s="103"/>
      <c r="SC25" s="103"/>
      <c r="SD25" s="103"/>
      <c r="SE25" s="103"/>
      <c r="SF25" s="103"/>
      <c r="SG25" s="103"/>
      <c r="SH25" s="103"/>
      <c r="SI25" s="103"/>
      <c r="SJ25" s="103"/>
      <c r="SK25" s="103"/>
      <c r="SL25" s="103"/>
      <c r="SM25" s="103"/>
      <c r="SN25" s="103"/>
      <c r="SO25" s="103"/>
      <c r="SP25" s="103"/>
      <c r="SQ25" s="103"/>
      <c r="SR25" s="103"/>
      <c r="SS25" s="103"/>
      <c r="ST25" s="103"/>
      <c r="SU25" s="103"/>
      <c r="SV25" s="103"/>
      <c r="SW25" s="103"/>
      <c r="SX25" s="103"/>
      <c r="SY25" s="103"/>
      <c r="SZ25" s="103"/>
      <c r="TA25" s="103"/>
      <c r="TB25" s="103"/>
      <c r="TC25" s="103"/>
      <c r="TD25" s="103"/>
      <c r="TE25" s="103"/>
      <c r="TF25" s="103"/>
      <c r="TG25" s="103"/>
      <c r="TH25" s="103"/>
      <c r="TI25" s="103"/>
      <c r="TJ25" s="103"/>
      <c r="TK25" s="103"/>
      <c r="TL25" s="103"/>
      <c r="TM25" s="103"/>
      <c r="TN25" s="103"/>
      <c r="TO25" s="103"/>
      <c r="TP25" s="103"/>
      <c r="TQ25" s="103"/>
      <c r="TR25" s="103"/>
      <c r="TS25" s="103"/>
      <c r="TT25" s="103"/>
      <c r="TU25" s="103"/>
      <c r="TV25" s="103"/>
      <c r="TW25" s="103"/>
      <c r="TX25" s="103"/>
      <c r="TY25" s="103"/>
      <c r="TZ25" s="103"/>
      <c r="UA25" s="103"/>
      <c r="UB25" s="103"/>
      <c r="UC25" s="103"/>
      <c r="UD25" s="103"/>
      <c r="UE25" s="103"/>
      <c r="UF25" s="103"/>
      <c r="UG25" s="103"/>
      <c r="UH25" s="103"/>
      <c r="UI25" s="103"/>
      <c r="UJ25" s="103"/>
      <c r="UK25" s="103"/>
      <c r="UL25" s="103"/>
      <c r="UM25" s="103"/>
      <c r="UN25" s="103"/>
      <c r="UO25" s="103"/>
      <c r="UP25" s="103"/>
      <c r="UQ25" s="103"/>
      <c r="UR25" s="103"/>
      <c r="US25" s="103"/>
      <c r="UT25" s="103"/>
      <c r="UU25" s="103"/>
      <c r="UV25" s="103"/>
      <c r="UW25" s="103"/>
      <c r="UX25" s="103"/>
      <c r="UY25" s="103"/>
      <c r="UZ25" s="103"/>
      <c r="VA25" s="103"/>
      <c r="VB25" s="103"/>
      <c r="VC25" s="103"/>
      <c r="VD25" s="103"/>
      <c r="VE25" s="103"/>
      <c r="VF25" s="103"/>
      <c r="VG25" s="103"/>
      <c r="VH25" s="103"/>
      <c r="VI25" s="103"/>
      <c r="VJ25" s="103"/>
      <c r="VK25" s="103"/>
      <c r="VL25" s="103"/>
      <c r="VM25" s="103"/>
      <c r="VN25" s="103"/>
      <c r="VO25" s="103"/>
      <c r="VP25" s="103"/>
      <c r="VQ25" s="103"/>
      <c r="VR25" s="103"/>
      <c r="VS25" s="103"/>
      <c r="VT25" s="103"/>
      <c r="VU25" s="103"/>
      <c r="VV25" s="103"/>
      <c r="VW25" s="103"/>
      <c r="VX25" s="103"/>
      <c r="VY25" s="103"/>
      <c r="VZ25" s="103"/>
      <c r="WA25" s="103"/>
      <c r="WB25" s="103"/>
      <c r="WC25" s="103"/>
      <c r="WD25" s="103"/>
      <c r="WE25" s="103"/>
      <c r="WF25" s="103"/>
      <c r="WG25" s="103"/>
      <c r="WH25" s="103"/>
      <c r="WI25" s="103"/>
      <c r="WJ25" s="103"/>
      <c r="WK25" s="103"/>
      <c r="WL25" s="103"/>
      <c r="WM25" s="103"/>
      <c r="WN25" s="103"/>
      <c r="WO25" s="103"/>
      <c r="WP25" s="103"/>
      <c r="WQ25" s="103"/>
      <c r="WR25" s="103"/>
      <c r="WS25" s="103"/>
      <c r="WT25" s="103"/>
      <c r="WU25" s="103"/>
      <c r="WV25" s="103"/>
      <c r="WW25" s="103"/>
      <c r="WX25" s="103"/>
      <c r="WY25" s="103"/>
      <c r="WZ25" s="103"/>
      <c r="XA25" s="103"/>
      <c r="XB25" s="103"/>
      <c r="XC25" s="103"/>
      <c r="XD25" s="103"/>
      <c r="XE25" s="103"/>
      <c r="XF25" s="103"/>
      <c r="XG25" s="103"/>
      <c r="XH25" s="103"/>
      <c r="XI25" s="103"/>
      <c r="XJ25" s="103"/>
      <c r="XK25" s="103"/>
      <c r="XL25" s="103"/>
      <c r="XM25" s="103"/>
      <c r="XN25" s="103"/>
      <c r="XO25" s="103"/>
      <c r="XP25" s="103"/>
      <c r="XQ25" s="103"/>
      <c r="XR25" s="103"/>
      <c r="XS25" s="103"/>
      <c r="XT25" s="103"/>
      <c r="XU25" s="103"/>
      <c r="XV25" s="103"/>
      <c r="XW25" s="103"/>
      <c r="XX25" s="103"/>
      <c r="XY25" s="103"/>
      <c r="XZ25" s="103"/>
      <c r="YA25" s="103"/>
      <c r="YB25" s="103"/>
      <c r="YC25" s="103"/>
      <c r="YD25" s="103"/>
      <c r="YE25" s="103"/>
      <c r="YF25" s="103"/>
      <c r="YG25" s="103"/>
      <c r="YH25" s="103"/>
      <c r="YI25" s="103"/>
      <c r="YJ25" s="103"/>
      <c r="YK25" s="103"/>
      <c r="YL25" s="103"/>
      <c r="YM25" s="103"/>
      <c r="YN25" s="103"/>
      <c r="YO25" s="103"/>
      <c r="YP25" s="103"/>
      <c r="YQ25" s="103"/>
      <c r="YR25" s="103"/>
      <c r="YS25" s="103"/>
      <c r="YT25" s="103"/>
      <c r="YU25" s="103"/>
      <c r="YV25" s="103"/>
      <c r="YW25" s="103"/>
      <c r="YX25" s="103"/>
      <c r="YY25" s="103"/>
      <c r="YZ25" s="103"/>
      <c r="ZA25" s="103"/>
      <c r="ZB25" s="103"/>
      <c r="ZC25" s="103"/>
      <c r="ZD25" s="103"/>
      <c r="ZE25" s="103"/>
      <c r="ZF25" s="103"/>
      <c r="ZG25" s="103"/>
      <c r="ZH25" s="103"/>
      <c r="ZI25" s="103"/>
      <c r="ZJ25" s="103"/>
      <c r="ZK25" s="103"/>
      <c r="ZL25" s="103"/>
      <c r="ZM25" s="103"/>
      <c r="ZN25" s="103"/>
      <c r="ZO25" s="103"/>
      <c r="ZP25" s="103"/>
      <c r="ZQ25" s="103"/>
      <c r="ZR25" s="103"/>
      <c r="ZS25" s="103"/>
      <c r="ZT25" s="103"/>
      <c r="ZU25" s="103"/>
      <c r="ZV25" s="103"/>
      <c r="ZW25" s="103"/>
      <c r="ZX25" s="103"/>
      <c r="ZY25" s="103"/>
      <c r="ZZ25" s="103"/>
      <c r="AAA25" s="103"/>
      <c r="AAB25" s="103"/>
      <c r="AAC25" s="103"/>
      <c r="AAD25" s="103"/>
      <c r="AAE25" s="103"/>
      <c r="AAF25" s="103"/>
      <c r="AAG25" s="103"/>
      <c r="AAH25" s="103"/>
      <c r="AAI25" s="103"/>
      <c r="AAJ25" s="103"/>
      <c r="AAK25" s="103"/>
      <c r="AAL25" s="103"/>
      <c r="AAM25" s="103"/>
      <c r="AAN25" s="103"/>
      <c r="AAO25" s="103"/>
      <c r="AAP25" s="103"/>
      <c r="AAQ25" s="103"/>
      <c r="AAR25" s="103"/>
      <c r="AAS25" s="103"/>
      <c r="AAT25" s="103"/>
      <c r="AAU25" s="103"/>
      <c r="AAV25" s="103"/>
      <c r="AAW25" s="103"/>
      <c r="AAX25" s="103"/>
      <c r="AAY25" s="103"/>
      <c r="AAZ25" s="103"/>
      <c r="ABA25" s="103"/>
      <c r="ABB25" s="103"/>
      <c r="ABC25" s="103"/>
      <c r="ABD25" s="103"/>
      <c r="ABE25" s="103"/>
      <c r="ABF25" s="103"/>
      <c r="ABG25" s="103"/>
      <c r="ABH25" s="103"/>
      <c r="ABI25" s="103"/>
      <c r="ABJ25" s="103"/>
      <c r="ABK25" s="103"/>
      <c r="ABL25" s="103"/>
      <c r="ABM25" s="103"/>
      <c r="ABN25" s="103"/>
      <c r="ABO25" s="103"/>
      <c r="ABP25" s="103"/>
      <c r="ABQ25" s="103"/>
      <c r="ABR25" s="103"/>
      <c r="ABS25" s="103"/>
      <c r="ABT25" s="103"/>
      <c r="ABU25" s="103"/>
      <c r="ABV25" s="103"/>
      <c r="ABW25" s="103"/>
      <c r="ABX25" s="103"/>
      <c r="ABY25" s="103"/>
      <c r="ABZ25" s="103"/>
      <c r="ACA25" s="103"/>
      <c r="ACB25" s="103"/>
      <c r="ACC25" s="103"/>
      <c r="ACD25" s="103"/>
      <c r="ACE25" s="103"/>
      <c r="ACF25" s="103"/>
      <c r="ACG25" s="103"/>
      <c r="ACH25" s="103"/>
      <c r="ACI25" s="103"/>
      <c r="ACJ25" s="103"/>
      <c r="ACK25" s="103"/>
      <c r="ACL25" s="103"/>
      <c r="ACM25" s="103"/>
      <c r="ACN25" s="103"/>
      <c r="ACO25" s="103"/>
      <c r="ACP25" s="103"/>
      <c r="ACQ25" s="103"/>
      <c r="ACR25" s="103"/>
      <c r="ACS25" s="103"/>
      <c r="ACT25" s="103"/>
      <c r="ACU25" s="103"/>
      <c r="ACV25" s="103"/>
      <c r="ACW25" s="103"/>
      <c r="ACX25" s="103"/>
      <c r="ACY25" s="103"/>
      <c r="ACZ25" s="103"/>
      <c r="ADA25" s="103"/>
      <c r="ADB25" s="103"/>
      <c r="ADC25" s="103"/>
      <c r="ADD25" s="103"/>
      <c r="ADE25" s="103"/>
      <c r="ADF25" s="103"/>
      <c r="ADG25" s="103"/>
      <c r="ADH25" s="103"/>
      <c r="ADI25" s="103"/>
      <c r="ADJ25" s="103"/>
      <c r="ADK25" s="103"/>
      <c r="ADL25" s="103"/>
      <c r="ADM25" s="103"/>
      <c r="ADN25" s="103"/>
      <c r="ADO25" s="103"/>
      <c r="ADP25" s="103"/>
      <c r="ADQ25" s="103"/>
      <c r="ADR25" s="103"/>
      <c r="ADS25" s="103"/>
      <c r="ADT25" s="103"/>
      <c r="ADU25" s="103"/>
      <c r="ADV25" s="103"/>
      <c r="ADW25" s="103"/>
      <c r="ADX25" s="103"/>
      <c r="ADY25" s="103"/>
      <c r="ADZ25" s="103"/>
      <c r="AEA25" s="103"/>
      <c r="AEB25" s="103"/>
      <c r="AEC25" s="103"/>
      <c r="AED25" s="103"/>
      <c r="AEE25" s="103"/>
      <c r="AEF25" s="103"/>
      <c r="AEG25" s="103"/>
      <c r="AEH25" s="103"/>
      <c r="AEI25" s="103"/>
      <c r="AEJ25" s="103"/>
      <c r="AEK25" s="103"/>
      <c r="AEL25" s="103"/>
      <c r="AEM25" s="103"/>
      <c r="AEN25" s="103"/>
      <c r="AEO25" s="103"/>
      <c r="AEP25" s="103"/>
      <c r="AEQ25" s="103"/>
      <c r="AER25" s="103"/>
      <c r="AES25" s="103"/>
      <c r="AET25" s="103"/>
      <c r="AEU25" s="103"/>
      <c r="AEV25" s="103"/>
      <c r="AEW25" s="103"/>
      <c r="AEX25" s="103"/>
      <c r="AEY25" s="103"/>
      <c r="AEZ25" s="103"/>
      <c r="AFA25" s="103"/>
      <c r="AFB25" s="103"/>
      <c r="AFC25" s="103"/>
      <c r="AFD25" s="103"/>
      <c r="AFE25" s="103"/>
      <c r="AFF25" s="103"/>
      <c r="AFG25" s="103"/>
      <c r="AFH25" s="103"/>
      <c r="AFI25" s="103"/>
      <c r="AFJ25" s="103"/>
      <c r="AFK25" s="103"/>
      <c r="AFL25" s="103"/>
      <c r="AFM25" s="103"/>
      <c r="AFN25" s="103"/>
      <c r="AFO25" s="103"/>
      <c r="AFP25" s="103"/>
      <c r="AFQ25" s="103"/>
      <c r="AFR25" s="103"/>
      <c r="AFS25" s="103"/>
      <c r="AFT25" s="103"/>
      <c r="AFU25" s="103"/>
      <c r="AFV25" s="103"/>
      <c r="AFW25" s="103"/>
      <c r="AFX25" s="103"/>
      <c r="AFY25" s="103"/>
      <c r="AFZ25" s="103"/>
      <c r="AGA25" s="103"/>
      <c r="AGB25" s="103"/>
      <c r="AGC25" s="103"/>
      <c r="AGD25" s="103"/>
      <c r="AGE25" s="103"/>
      <c r="AGF25" s="103"/>
      <c r="AGG25" s="103"/>
      <c r="AGH25" s="103"/>
      <c r="AGI25" s="103"/>
      <c r="AGJ25" s="103"/>
      <c r="AGK25" s="103"/>
      <c r="AGL25" s="103"/>
      <c r="AGM25" s="103"/>
      <c r="AGN25" s="103"/>
      <c r="AGO25" s="103"/>
      <c r="AGP25" s="103"/>
      <c r="AGQ25" s="103"/>
      <c r="AGR25" s="103"/>
      <c r="AGS25" s="103"/>
      <c r="AGT25" s="103"/>
      <c r="AGU25" s="103"/>
      <c r="AGV25" s="103"/>
      <c r="AGW25" s="103"/>
      <c r="AGX25" s="103"/>
      <c r="AGY25" s="103"/>
      <c r="AGZ25" s="103"/>
      <c r="AHA25" s="103"/>
      <c r="AHB25" s="103"/>
      <c r="AHC25" s="103"/>
      <c r="AHD25" s="103"/>
      <c r="AHE25" s="103"/>
      <c r="AHF25" s="103"/>
      <c r="AHG25" s="103"/>
      <c r="AHH25" s="103"/>
      <c r="AHI25" s="103"/>
      <c r="AHJ25" s="103"/>
      <c r="AHK25" s="103"/>
      <c r="AHL25" s="103"/>
      <c r="AHM25" s="103"/>
      <c r="AHN25" s="103"/>
      <c r="AHO25" s="103"/>
      <c r="AHP25" s="103"/>
      <c r="AHQ25" s="103"/>
      <c r="AHR25" s="103"/>
      <c r="AHS25" s="103"/>
      <c r="AHT25" s="103"/>
      <c r="AHU25" s="103"/>
      <c r="AHV25" s="103"/>
      <c r="AHW25" s="103"/>
      <c r="AHX25" s="103"/>
      <c r="AHY25" s="103"/>
      <c r="AHZ25" s="103"/>
      <c r="AIA25" s="103"/>
      <c r="AIB25" s="103"/>
      <c r="AIC25" s="103"/>
      <c r="AID25" s="103"/>
      <c r="AIE25" s="103"/>
      <c r="AIF25" s="103"/>
      <c r="AIG25" s="103"/>
      <c r="AIH25" s="103"/>
      <c r="AII25" s="103"/>
      <c r="AIJ25" s="103"/>
      <c r="AIK25" s="103"/>
      <c r="AIL25" s="103"/>
      <c r="AIM25" s="103"/>
      <c r="AIN25" s="103"/>
      <c r="AIO25" s="103"/>
      <c r="AIP25" s="103"/>
      <c r="AIQ25" s="103"/>
      <c r="AIR25" s="103"/>
      <c r="AIS25" s="103"/>
      <c r="AIT25" s="103"/>
      <c r="AIU25" s="103"/>
      <c r="AIV25" s="103"/>
      <c r="AIW25" s="103"/>
      <c r="AIX25" s="103"/>
      <c r="AIY25" s="103"/>
      <c r="AIZ25" s="103"/>
      <c r="AJA25" s="103"/>
      <c r="AJB25" s="103"/>
      <c r="AJC25" s="103"/>
      <c r="AJD25" s="103"/>
      <c r="AJE25" s="103"/>
      <c r="AJF25" s="103"/>
      <c r="AJG25" s="103"/>
      <c r="AJH25" s="103"/>
      <c r="AJI25" s="103"/>
      <c r="AJJ25" s="103"/>
      <c r="AJK25" s="103"/>
      <c r="AJL25" s="103"/>
      <c r="AJM25" s="103"/>
      <c r="AJN25" s="103"/>
      <c r="AJO25" s="103"/>
      <c r="AJP25" s="103"/>
      <c r="AJQ25" s="103"/>
      <c r="AJR25" s="103"/>
      <c r="AJS25" s="103"/>
      <c r="AJT25" s="103"/>
      <c r="AJU25" s="103"/>
      <c r="AJV25" s="103"/>
      <c r="AJW25" s="103"/>
      <c r="AJX25" s="103"/>
      <c r="AJY25" s="103"/>
      <c r="AJZ25" s="103"/>
      <c r="AKA25" s="103"/>
      <c r="AKB25" s="103"/>
      <c r="AKC25" s="103"/>
      <c r="AKD25" s="103"/>
      <c r="AKE25" s="103"/>
      <c r="AKF25" s="103"/>
      <c r="AKG25" s="103"/>
      <c r="AKH25" s="103"/>
      <c r="AKI25" s="103"/>
      <c r="AKJ25" s="103"/>
      <c r="AKK25" s="103"/>
      <c r="AKL25" s="103"/>
      <c r="AKM25" s="103"/>
      <c r="AKN25" s="103"/>
      <c r="AKO25" s="103"/>
      <c r="AKP25" s="103"/>
      <c r="AKQ25" s="103"/>
      <c r="AKR25" s="103"/>
      <c r="AKS25" s="103"/>
      <c r="AKT25" s="103"/>
      <c r="AKU25" s="103"/>
      <c r="AKV25" s="103"/>
      <c r="AKW25" s="103"/>
      <c r="AKX25" s="103"/>
      <c r="AKY25" s="103"/>
      <c r="AKZ25" s="103"/>
      <c r="ALA25" s="103"/>
      <c r="ALB25" s="103"/>
      <c r="ALC25" s="103"/>
      <c r="ALD25" s="103"/>
      <c r="ALE25" s="103"/>
      <c r="ALF25" s="103"/>
      <c r="ALG25" s="103"/>
      <c r="ALH25" s="103"/>
      <c r="ALI25" s="103"/>
      <c r="ALJ25" s="103"/>
      <c r="ALK25" s="103"/>
      <c r="ALL25" s="103"/>
      <c r="ALM25" s="103"/>
      <c r="ALN25" s="103"/>
      <c r="ALO25" s="103"/>
      <c r="ALP25" s="103"/>
      <c r="ALQ25" s="103"/>
      <c r="ALR25" s="103"/>
      <c r="ALS25" s="103"/>
      <c r="ALT25" s="103"/>
      <c r="ALU25" s="103"/>
      <c r="ALV25" s="103"/>
      <c r="ALW25" s="103"/>
      <c r="ALX25" s="103"/>
      <c r="ALY25" s="103"/>
      <c r="ALZ25" s="103"/>
      <c r="AMA25" s="103"/>
      <c r="AMB25" s="103"/>
      <c r="AMC25" s="103"/>
      <c r="AMD25" s="103"/>
      <c r="AME25" s="103"/>
      <c r="AMF25" s="103"/>
      <c r="AMG25" s="103"/>
      <c r="AMH25" s="103"/>
      <c r="AMI25" s="103"/>
      <c r="AMJ25" s="103"/>
      <c r="AMK25" s="103"/>
      <c r="AML25" s="103"/>
      <c r="AMM25" s="103"/>
      <c r="AMN25" s="103"/>
      <c r="AMO25" s="103"/>
      <c r="AMP25" s="103"/>
      <c r="AMQ25" s="103"/>
      <c r="AMR25" s="103"/>
      <c r="AMS25" s="103"/>
      <c r="AMT25" s="103"/>
      <c r="AMU25" s="103"/>
      <c r="AMV25" s="103"/>
      <c r="AMW25" s="103"/>
      <c r="AMX25" s="103"/>
      <c r="AMY25" s="103"/>
      <c r="AMZ25" s="103"/>
      <c r="ANA25" s="103"/>
      <c r="ANB25" s="103"/>
      <c r="ANC25" s="103"/>
      <c r="AND25" s="103"/>
      <c r="ANE25" s="103"/>
      <c r="ANF25" s="103"/>
      <c r="ANG25" s="103"/>
      <c r="ANH25" s="103"/>
      <c r="ANI25" s="103"/>
      <c r="ANJ25" s="103"/>
      <c r="ANK25" s="103"/>
      <c r="ANL25" s="103"/>
      <c r="ANM25" s="103"/>
      <c r="ANN25" s="103"/>
      <c r="ANO25" s="103"/>
      <c r="ANP25" s="103"/>
      <c r="ANQ25" s="103"/>
      <c r="ANR25" s="103"/>
      <c r="ANS25" s="103"/>
      <c r="ANT25" s="103"/>
      <c r="ANU25" s="103"/>
      <c r="ANV25" s="103"/>
      <c r="ANW25" s="103"/>
      <c r="ANX25" s="103"/>
      <c r="ANY25" s="103"/>
      <c r="ANZ25" s="103"/>
      <c r="AOA25" s="103"/>
      <c r="AOB25" s="103"/>
      <c r="AOC25" s="103"/>
      <c r="AOD25" s="103"/>
      <c r="AOE25" s="103"/>
      <c r="AOF25" s="103"/>
      <c r="AOG25" s="103"/>
      <c r="AOH25" s="103"/>
      <c r="AOI25" s="103"/>
      <c r="AOJ25" s="103"/>
      <c r="AOK25" s="103"/>
      <c r="AOL25" s="103"/>
      <c r="AOM25" s="103"/>
      <c r="AON25" s="103"/>
      <c r="AOO25" s="103"/>
      <c r="AOP25" s="103"/>
      <c r="AOQ25" s="103"/>
      <c r="AOR25" s="103"/>
      <c r="AOS25" s="103"/>
      <c r="AOT25" s="103"/>
      <c r="AOU25" s="103"/>
      <c r="AOV25" s="103"/>
      <c r="AOW25" s="103"/>
      <c r="AOX25" s="103"/>
      <c r="AOY25" s="103"/>
      <c r="AOZ25" s="103"/>
      <c r="APA25" s="103"/>
      <c r="APB25" s="103"/>
      <c r="APC25" s="103"/>
      <c r="APD25" s="103"/>
      <c r="APE25" s="103"/>
      <c r="APF25" s="103"/>
      <c r="APG25" s="103"/>
      <c r="APH25" s="103"/>
      <c r="API25" s="103"/>
      <c r="APJ25" s="103"/>
      <c r="APK25" s="103"/>
      <c r="APL25" s="103"/>
      <c r="APM25" s="103"/>
      <c r="APN25" s="103"/>
      <c r="APO25" s="103"/>
      <c r="APP25" s="103"/>
      <c r="APQ25" s="103"/>
      <c r="APR25" s="103"/>
      <c r="APS25" s="103"/>
      <c r="APT25" s="103"/>
      <c r="APU25" s="103"/>
      <c r="APV25" s="103"/>
      <c r="APW25" s="103"/>
      <c r="APX25" s="103"/>
      <c r="APY25" s="103"/>
      <c r="APZ25" s="103"/>
      <c r="AQA25" s="103"/>
      <c r="AQB25" s="103"/>
      <c r="AQC25" s="103"/>
      <c r="AQD25" s="103"/>
      <c r="AQE25" s="103"/>
      <c r="AQF25" s="103"/>
      <c r="AQG25" s="103"/>
      <c r="AQH25" s="103"/>
      <c r="AQI25" s="103"/>
      <c r="AQJ25" s="103"/>
      <c r="AQK25" s="103"/>
      <c r="AQL25" s="103"/>
      <c r="AQM25" s="103"/>
      <c r="AQN25" s="103"/>
      <c r="AQO25" s="103"/>
      <c r="AQP25" s="103"/>
      <c r="AQQ25" s="103"/>
      <c r="AQR25" s="103"/>
      <c r="AQS25" s="103"/>
      <c r="AQT25" s="103"/>
      <c r="AQU25" s="103"/>
      <c r="AQV25" s="103"/>
      <c r="AQW25" s="103"/>
      <c r="AQX25" s="103"/>
      <c r="AQY25" s="103"/>
      <c r="AQZ25" s="103"/>
      <c r="ARA25" s="103"/>
      <c r="ARB25" s="103"/>
      <c r="ARC25" s="103"/>
      <c r="ARD25" s="103"/>
      <c r="ARE25" s="103"/>
      <c r="ARF25" s="103"/>
      <c r="ARG25" s="103"/>
      <c r="ARH25" s="103"/>
      <c r="ARI25" s="103"/>
      <c r="ARJ25" s="103"/>
      <c r="ARK25" s="103"/>
      <c r="ARL25" s="103"/>
      <c r="ARM25" s="103"/>
      <c r="ARN25" s="103"/>
      <c r="ARO25" s="103"/>
      <c r="ARP25" s="103"/>
      <c r="ARQ25" s="103"/>
      <c r="ARR25" s="103"/>
      <c r="ARS25" s="103"/>
      <c r="ART25" s="103"/>
      <c r="ARU25" s="103"/>
      <c r="ARV25" s="103"/>
      <c r="ARW25" s="103"/>
      <c r="ARX25" s="103"/>
      <c r="ARY25" s="103"/>
      <c r="ARZ25" s="103"/>
      <c r="ASA25" s="103"/>
      <c r="ASB25" s="103"/>
      <c r="ASC25" s="103"/>
      <c r="ASD25" s="103"/>
      <c r="ASE25" s="103"/>
      <c r="ASF25" s="103"/>
      <c r="ASG25" s="103"/>
      <c r="ASH25" s="103"/>
      <c r="ASI25" s="103"/>
      <c r="ASJ25" s="103"/>
      <c r="ASK25" s="103"/>
      <c r="ASL25" s="103"/>
      <c r="ASM25" s="103"/>
      <c r="ASN25" s="103"/>
      <c r="ASO25" s="103"/>
      <c r="ASP25" s="103"/>
      <c r="ASQ25" s="103"/>
      <c r="ASR25" s="103"/>
      <c r="ASS25" s="103"/>
      <c r="AST25" s="103"/>
      <c r="ASU25" s="103"/>
      <c r="ASV25" s="103"/>
      <c r="ASW25" s="103"/>
      <c r="ASX25" s="103"/>
      <c r="ASY25" s="103"/>
      <c r="ASZ25" s="103"/>
      <c r="ATA25" s="103"/>
      <c r="ATB25" s="103"/>
      <c r="ATC25" s="103"/>
      <c r="ATD25" s="103"/>
      <c r="ATE25" s="103"/>
      <c r="ATF25" s="103"/>
      <c r="ATG25" s="103"/>
      <c r="ATH25" s="103"/>
      <c r="ATI25" s="103"/>
      <c r="ATJ25" s="103"/>
      <c r="ATK25" s="103"/>
      <c r="ATL25" s="103"/>
      <c r="ATM25" s="103"/>
      <c r="ATN25" s="103"/>
      <c r="ATO25" s="103"/>
      <c r="ATP25" s="103"/>
      <c r="ATQ25" s="103"/>
      <c r="ATR25" s="103"/>
      <c r="ATS25" s="103"/>
      <c r="ATT25" s="103"/>
      <c r="ATU25" s="103"/>
      <c r="ATV25" s="103"/>
      <c r="ATW25" s="103"/>
      <c r="ATX25" s="103"/>
      <c r="ATY25" s="103"/>
      <c r="ATZ25" s="103"/>
      <c r="AUA25" s="103"/>
      <c r="AUB25" s="103"/>
      <c r="AUC25" s="103"/>
      <c r="AUD25" s="103"/>
      <c r="AUE25" s="103"/>
      <c r="AUF25" s="103"/>
      <c r="AUG25" s="103"/>
      <c r="AUH25" s="103"/>
      <c r="AUI25" s="103"/>
      <c r="AUJ25" s="103"/>
      <c r="AUK25" s="103"/>
      <c r="AUL25" s="103"/>
      <c r="AUM25" s="103"/>
      <c r="AUN25" s="103"/>
      <c r="AUO25" s="103"/>
      <c r="AUP25" s="103"/>
      <c r="AUQ25" s="103"/>
      <c r="AUR25" s="103"/>
      <c r="AUS25" s="103"/>
      <c r="AUT25" s="103"/>
      <c r="AUU25" s="103"/>
      <c r="AUV25" s="103"/>
      <c r="AUW25" s="103"/>
      <c r="AUX25" s="103"/>
      <c r="AUY25" s="103"/>
      <c r="AUZ25" s="103"/>
      <c r="AVA25" s="103"/>
      <c r="AVB25" s="103"/>
      <c r="AVC25" s="103"/>
      <c r="AVD25" s="103"/>
      <c r="AVE25" s="103"/>
      <c r="AVF25" s="103"/>
      <c r="AVG25" s="103"/>
      <c r="AVH25" s="103"/>
      <c r="AVI25" s="103"/>
      <c r="AVJ25" s="103"/>
      <c r="AVK25" s="103"/>
      <c r="AVL25" s="103"/>
      <c r="AVM25" s="103"/>
      <c r="AVN25" s="103"/>
      <c r="AVO25" s="103"/>
      <c r="AVP25" s="103"/>
      <c r="AVQ25" s="103"/>
      <c r="AVR25" s="103"/>
      <c r="AVS25" s="103"/>
      <c r="AVT25" s="103"/>
      <c r="AVU25" s="103"/>
      <c r="AVV25" s="103"/>
      <c r="AVW25" s="103"/>
      <c r="AVX25" s="103"/>
      <c r="AVY25" s="103"/>
      <c r="AVZ25" s="103"/>
      <c r="AWA25" s="103"/>
      <c r="AWB25" s="103"/>
      <c r="AWC25" s="103"/>
      <c r="AWD25" s="103"/>
      <c r="AWE25" s="103"/>
      <c r="AWF25" s="103"/>
      <c r="AWG25" s="103"/>
      <c r="AWH25" s="103"/>
      <c r="AWI25" s="103"/>
      <c r="AWJ25" s="103"/>
      <c r="AWK25" s="103"/>
      <c r="AWL25" s="103"/>
      <c r="AWM25" s="103"/>
      <c r="AWN25" s="103"/>
      <c r="AWO25" s="103"/>
      <c r="AWP25" s="103"/>
      <c r="AWQ25" s="103"/>
      <c r="AWR25" s="103"/>
      <c r="AWS25" s="103"/>
      <c r="AWT25" s="103"/>
      <c r="AWU25" s="103"/>
      <c r="AWV25" s="103"/>
      <c r="AWW25" s="103"/>
      <c r="AWX25" s="103"/>
      <c r="AWY25" s="103"/>
      <c r="AWZ25" s="103"/>
      <c r="AXA25" s="103"/>
      <c r="AXB25" s="103"/>
      <c r="AXC25" s="103"/>
      <c r="AXD25" s="103"/>
      <c r="AXE25" s="103"/>
      <c r="AXF25" s="103"/>
      <c r="AXG25" s="103"/>
      <c r="AXH25" s="103"/>
      <c r="AXI25" s="103"/>
      <c r="AXJ25" s="103"/>
      <c r="AXK25" s="103"/>
      <c r="AXL25" s="103"/>
      <c r="AXM25" s="103"/>
      <c r="AXN25" s="103"/>
      <c r="AXO25" s="103"/>
      <c r="AXP25" s="103"/>
      <c r="AXQ25" s="103"/>
      <c r="AXR25" s="103"/>
      <c r="AXS25" s="103"/>
      <c r="AXT25" s="103"/>
      <c r="AXU25" s="103"/>
      <c r="AXV25" s="103"/>
      <c r="AXW25" s="103"/>
      <c r="AXX25" s="103"/>
      <c r="AXY25" s="103"/>
      <c r="AXZ25" s="103"/>
      <c r="AYA25" s="103"/>
      <c r="AYB25" s="103"/>
      <c r="AYC25" s="103"/>
      <c r="AYD25" s="103"/>
      <c r="AYE25" s="103"/>
      <c r="AYF25" s="103"/>
      <c r="AYG25" s="103"/>
      <c r="AYH25" s="103"/>
      <c r="AYI25" s="103"/>
      <c r="AYJ25" s="103"/>
      <c r="AYK25" s="103"/>
      <c r="AYL25" s="103"/>
      <c r="AYM25" s="103"/>
      <c r="AYN25" s="103"/>
      <c r="AYO25" s="103"/>
      <c r="AYP25" s="103"/>
      <c r="AYQ25" s="103"/>
      <c r="AYR25" s="103"/>
      <c r="AYS25" s="103"/>
      <c r="AYT25" s="103"/>
      <c r="AYU25" s="103"/>
      <c r="AYV25" s="103"/>
      <c r="AYW25" s="103"/>
      <c r="AYX25" s="103"/>
      <c r="AYY25" s="103"/>
      <c r="AYZ25" s="103"/>
      <c r="AZA25" s="103"/>
      <c r="AZB25" s="103"/>
      <c r="AZC25" s="103"/>
      <c r="AZD25" s="103"/>
      <c r="AZE25" s="103"/>
      <c r="AZF25" s="103"/>
      <c r="AZG25" s="103"/>
      <c r="AZH25" s="103"/>
      <c r="AZI25" s="103"/>
      <c r="AZJ25" s="103"/>
      <c r="AZK25" s="103"/>
      <c r="AZL25" s="103"/>
      <c r="AZM25" s="103"/>
      <c r="AZN25" s="103"/>
      <c r="AZO25" s="103"/>
      <c r="AZP25" s="103"/>
      <c r="AZQ25" s="103"/>
      <c r="AZR25" s="103"/>
      <c r="AZS25" s="103"/>
      <c r="AZT25" s="103"/>
      <c r="AZU25" s="103"/>
      <c r="AZV25" s="103"/>
      <c r="AZW25" s="103"/>
      <c r="AZX25" s="103"/>
      <c r="AZY25" s="103"/>
      <c r="AZZ25" s="103"/>
      <c r="BAA25" s="103"/>
      <c r="BAB25" s="103"/>
      <c r="BAC25" s="103"/>
      <c r="BAD25" s="103"/>
      <c r="BAE25" s="103"/>
      <c r="BAF25" s="103"/>
      <c r="BAG25" s="103"/>
      <c r="BAH25" s="103"/>
      <c r="BAI25" s="103"/>
      <c r="BAJ25" s="103"/>
      <c r="BAK25" s="103"/>
      <c r="BAL25" s="103"/>
      <c r="BAM25" s="103"/>
      <c r="BAN25" s="103"/>
      <c r="BAO25" s="103"/>
      <c r="BAP25" s="103"/>
      <c r="BAQ25" s="103"/>
      <c r="BAR25" s="103"/>
      <c r="BAS25" s="103"/>
      <c r="BAT25" s="103"/>
      <c r="BAU25" s="103"/>
      <c r="BAV25" s="103"/>
      <c r="BAW25" s="103"/>
      <c r="BAX25" s="103"/>
      <c r="BAY25" s="103"/>
      <c r="BAZ25" s="103"/>
      <c r="BBA25" s="103"/>
      <c r="BBB25" s="103"/>
      <c r="BBC25" s="103"/>
      <c r="BBD25" s="103"/>
      <c r="BBE25" s="103"/>
      <c r="BBF25" s="103"/>
      <c r="BBG25" s="103"/>
      <c r="BBH25" s="103"/>
      <c r="BBI25" s="103"/>
      <c r="BBJ25" s="103"/>
      <c r="BBK25" s="103"/>
      <c r="BBL25" s="103"/>
      <c r="BBM25" s="103"/>
      <c r="BBN25" s="103"/>
      <c r="BBO25" s="103"/>
      <c r="BBP25" s="103"/>
      <c r="BBQ25" s="103"/>
      <c r="BBR25" s="103"/>
      <c r="BBS25" s="103"/>
      <c r="BBT25" s="103"/>
      <c r="BBU25" s="103"/>
      <c r="BBV25" s="103"/>
      <c r="BBW25" s="103"/>
      <c r="BBX25" s="103"/>
      <c r="BBY25" s="103"/>
      <c r="BBZ25" s="103"/>
      <c r="BCA25" s="103"/>
      <c r="BCB25" s="103"/>
      <c r="BCC25" s="103"/>
      <c r="BCD25" s="103"/>
      <c r="BCE25" s="103"/>
      <c r="BCF25" s="103"/>
      <c r="BCG25" s="103"/>
      <c r="BCH25" s="103"/>
      <c r="BCI25" s="103"/>
      <c r="BCJ25" s="103"/>
      <c r="BCK25" s="103"/>
      <c r="BCL25" s="103"/>
      <c r="BCM25" s="103"/>
      <c r="BCN25" s="103"/>
      <c r="BCO25" s="103"/>
      <c r="BCP25" s="103"/>
      <c r="BCQ25" s="103"/>
      <c r="BCR25" s="103"/>
      <c r="BCS25" s="103"/>
      <c r="BCT25" s="103"/>
      <c r="BCU25" s="103"/>
      <c r="BCV25" s="103"/>
      <c r="BCW25" s="103"/>
      <c r="BCX25" s="103"/>
      <c r="BCY25" s="103"/>
      <c r="BCZ25" s="103"/>
      <c r="BDA25" s="103"/>
      <c r="BDB25" s="103"/>
      <c r="BDC25" s="103"/>
      <c r="BDD25" s="103"/>
      <c r="BDE25" s="103"/>
      <c r="BDF25" s="103"/>
      <c r="BDG25" s="103"/>
      <c r="BDH25" s="103"/>
      <c r="BDI25" s="103"/>
      <c r="BDJ25" s="103"/>
      <c r="BDK25" s="103"/>
      <c r="BDL25" s="103"/>
      <c r="BDM25" s="103"/>
      <c r="BDN25" s="103"/>
      <c r="BDO25" s="103"/>
      <c r="BDP25" s="103"/>
      <c r="BDQ25" s="103"/>
      <c r="BDR25" s="103"/>
      <c r="BDS25" s="103"/>
      <c r="BDT25" s="103"/>
      <c r="BDU25" s="103"/>
      <c r="BDV25" s="103"/>
      <c r="BDW25" s="103"/>
      <c r="BDX25" s="103"/>
      <c r="BDY25" s="103"/>
      <c r="BDZ25" s="103"/>
      <c r="BEA25" s="103"/>
      <c r="BEB25" s="103"/>
      <c r="BEC25" s="103"/>
      <c r="BED25" s="103"/>
      <c r="BEE25" s="103"/>
      <c r="BEF25" s="103"/>
      <c r="BEG25" s="103"/>
      <c r="BEH25" s="103"/>
      <c r="BEI25" s="103"/>
      <c r="BEJ25" s="103"/>
      <c r="BEK25" s="103"/>
      <c r="BEL25" s="103"/>
      <c r="BEM25" s="103"/>
      <c r="BEN25" s="103"/>
      <c r="BEO25" s="103"/>
      <c r="BEP25" s="103"/>
      <c r="BEQ25" s="103"/>
      <c r="BER25" s="103"/>
    </row>
    <row r="26" spans="1:1500" x14ac:dyDescent="0.25">
      <c r="A26" s="103"/>
      <c r="B26" s="108" t="s">
        <v>160</v>
      </c>
      <c r="C26" s="108" t="s">
        <v>215</v>
      </c>
      <c r="D26" s="109">
        <v>387</v>
      </c>
      <c r="E26" s="109"/>
      <c r="F26" s="109">
        <v>26</v>
      </c>
      <c r="G26" s="109">
        <v>361</v>
      </c>
      <c r="H26" s="107">
        <v>2000</v>
      </c>
      <c r="I26" s="107">
        <f t="shared" si="1"/>
        <v>722000</v>
      </c>
      <c r="J26" s="103"/>
      <c r="K26" s="103"/>
      <c r="L26" s="103"/>
      <c r="M26" s="103"/>
      <c r="N26" s="103"/>
      <c r="O26" s="103"/>
      <c r="P26" s="103"/>
      <c r="Q26" s="103"/>
      <c r="R26" s="103"/>
      <c r="S26" s="103"/>
      <c r="T26" s="103"/>
      <c r="U26" s="103"/>
      <c r="V26" s="103"/>
      <c r="W26" s="103"/>
      <c r="X26" s="103"/>
      <c r="Y26" s="103"/>
      <c r="Z26" s="103"/>
      <c r="AA26" s="103"/>
      <c r="AB26" s="103"/>
      <c r="AC26" s="103"/>
      <c r="AD26" s="103"/>
      <c r="AE26" s="103"/>
      <c r="AF26" s="103"/>
      <c r="AG26" s="103"/>
      <c r="AH26" s="103"/>
      <c r="AI26" s="103"/>
      <c r="AJ26" s="103"/>
      <c r="AK26" s="103"/>
      <c r="AL26" s="103"/>
      <c r="AM26" s="103"/>
      <c r="AN26" s="103"/>
      <c r="AO26" s="103"/>
      <c r="AP26" s="103"/>
      <c r="AQ26" s="103"/>
      <c r="AR26" s="103"/>
      <c r="AS26" s="103"/>
      <c r="AT26" s="103"/>
      <c r="AU26" s="103"/>
      <c r="AV26" s="103"/>
      <c r="AW26" s="103"/>
      <c r="AX26" s="103"/>
      <c r="AY26" s="103"/>
      <c r="AZ26" s="103"/>
      <c r="BA26" s="103"/>
      <c r="BB26" s="103"/>
      <c r="BC26" s="103"/>
      <c r="BD26" s="103"/>
      <c r="BE26" s="103"/>
      <c r="BF26" s="103"/>
      <c r="BG26" s="103"/>
      <c r="BH26" s="103"/>
      <c r="BI26" s="103"/>
      <c r="BJ26" s="103"/>
      <c r="BK26" s="103"/>
      <c r="BL26" s="103"/>
      <c r="BM26" s="103"/>
      <c r="BN26" s="103"/>
      <c r="BO26" s="103"/>
      <c r="BP26" s="103"/>
      <c r="BQ26" s="103"/>
      <c r="BR26" s="103"/>
      <c r="BS26" s="103"/>
      <c r="BT26" s="103"/>
      <c r="BU26" s="103"/>
      <c r="BV26" s="103"/>
      <c r="BW26" s="103"/>
      <c r="BX26" s="103"/>
      <c r="BY26" s="103"/>
      <c r="BZ26" s="103"/>
      <c r="CA26" s="103"/>
      <c r="CB26" s="103"/>
      <c r="CC26" s="103"/>
      <c r="CD26" s="103"/>
      <c r="CE26" s="103"/>
      <c r="CF26" s="103"/>
      <c r="CG26" s="103"/>
      <c r="CH26" s="103"/>
      <c r="CI26" s="103"/>
      <c r="CJ26" s="103"/>
      <c r="CK26" s="103"/>
      <c r="CL26" s="103"/>
      <c r="CM26" s="103"/>
      <c r="CN26" s="103"/>
      <c r="CO26" s="103"/>
      <c r="CP26" s="103"/>
      <c r="CQ26" s="103"/>
      <c r="CR26" s="103"/>
      <c r="CS26" s="103"/>
      <c r="CT26" s="103"/>
      <c r="CU26" s="103"/>
      <c r="CV26" s="103"/>
      <c r="CW26" s="103"/>
      <c r="CX26" s="103"/>
      <c r="CY26" s="103"/>
      <c r="CZ26" s="103"/>
      <c r="DA26" s="103"/>
      <c r="DB26" s="103"/>
      <c r="DC26" s="103"/>
      <c r="DD26" s="103"/>
      <c r="DE26" s="103"/>
      <c r="DF26" s="103"/>
      <c r="DG26" s="103"/>
      <c r="DH26" s="103"/>
      <c r="DI26" s="103"/>
      <c r="DJ26" s="103"/>
      <c r="DK26" s="103"/>
      <c r="DL26" s="103"/>
      <c r="DM26" s="103"/>
      <c r="DN26" s="103"/>
      <c r="DO26" s="103"/>
      <c r="DP26" s="103"/>
      <c r="DQ26" s="103"/>
      <c r="DR26" s="103"/>
      <c r="DS26" s="103"/>
      <c r="DT26" s="103"/>
      <c r="DU26" s="103"/>
      <c r="DV26" s="103"/>
      <c r="DW26" s="103"/>
      <c r="DX26" s="103"/>
      <c r="DY26" s="103"/>
      <c r="DZ26" s="103"/>
      <c r="EA26" s="103"/>
      <c r="EB26" s="103"/>
      <c r="EC26" s="103"/>
      <c r="ED26" s="103"/>
      <c r="EE26" s="103"/>
      <c r="EF26" s="103"/>
      <c r="EG26" s="103"/>
      <c r="EH26" s="103"/>
      <c r="EI26" s="103"/>
      <c r="EJ26" s="103"/>
      <c r="EK26" s="103"/>
      <c r="EL26" s="103"/>
      <c r="EM26" s="103"/>
      <c r="EN26" s="103"/>
      <c r="EO26" s="103"/>
      <c r="EP26" s="103"/>
      <c r="EQ26" s="103"/>
      <c r="ER26" s="103"/>
      <c r="ES26" s="103"/>
      <c r="ET26" s="103"/>
      <c r="EU26" s="103"/>
      <c r="EV26" s="103"/>
      <c r="EW26" s="103"/>
      <c r="EX26" s="103"/>
      <c r="EY26" s="103"/>
      <c r="EZ26" s="103"/>
      <c r="FA26" s="103"/>
      <c r="FB26" s="103"/>
      <c r="FC26" s="103"/>
      <c r="FD26" s="103"/>
      <c r="FE26" s="103"/>
      <c r="FF26" s="103"/>
      <c r="FG26" s="103"/>
      <c r="FH26" s="103"/>
      <c r="FI26" s="103"/>
      <c r="FJ26" s="103"/>
      <c r="FK26" s="103"/>
      <c r="FL26" s="103"/>
      <c r="FM26" s="103"/>
      <c r="FN26" s="103"/>
      <c r="FO26" s="103"/>
      <c r="FP26" s="103"/>
      <c r="FQ26" s="103"/>
      <c r="FR26" s="103"/>
      <c r="FS26" s="103"/>
      <c r="FT26" s="103"/>
      <c r="FU26" s="103"/>
      <c r="FV26" s="103"/>
      <c r="FW26" s="103"/>
      <c r="FX26" s="103"/>
      <c r="FY26" s="103"/>
      <c r="FZ26" s="103"/>
      <c r="GA26" s="103"/>
      <c r="GB26" s="103"/>
      <c r="GC26" s="103"/>
      <c r="GD26" s="103"/>
      <c r="GE26" s="103"/>
      <c r="GF26" s="103"/>
      <c r="GG26" s="103"/>
      <c r="GH26" s="103"/>
      <c r="GI26" s="103"/>
      <c r="GJ26" s="103"/>
      <c r="GK26" s="103"/>
      <c r="GL26" s="103"/>
      <c r="GM26" s="103"/>
      <c r="GN26" s="103"/>
      <c r="GO26" s="103"/>
      <c r="GP26" s="103"/>
      <c r="GQ26" s="103"/>
      <c r="GR26" s="103"/>
      <c r="GS26" s="103"/>
      <c r="GT26" s="103"/>
      <c r="GU26" s="103"/>
      <c r="GV26" s="103"/>
      <c r="GW26" s="103"/>
      <c r="GX26" s="103"/>
      <c r="GY26" s="103"/>
      <c r="GZ26" s="103"/>
      <c r="HA26" s="103"/>
      <c r="HB26" s="103"/>
      <c r="HC26" s="103"/>
      <c r="HD26" s="103"/>
      <c r="HE26" s="103"/>
      <c r="HF26" s="103"/>
      <c r="HG26" s="103"/>
      <c r="HH26" s="103"/>
      <c r="HI26" s="103"/>
      <c r="HJ26" s="103"/>
      <c r="HK26" s="103"/>
      <c r="HL26" s="103"/>
      <c r="HM26" s="103"/>
      <c r="HN26" s="103"/>
      <c r="HO26" s="103"/>
      <c r="HP26" s="103"/>
      <c r="HQ26" s="103"/>
      <c r="HR26" s="103"/>
      <c r="HS26" s="103"/>
      <c r="HT26" s="103"/>
      <c r="HU26" s="103"/>
      <c r="HV26" s="103"/>
      <c r="HW26" s="103"/>
      <c r="HX26" s="103"/>
      <c r="HY26" s="103"/>
      <c r="HZ26" s="103"/>
      <c r="IA26" s="103"/>
      <c r="IB26" s="103"/>
      <c r="IC26" s="103"/>
      <c r="ID26" s="103"/>
      <c r="IE26" s="103"/>
      <c r="IF26" s="103"/>
      <c r="IG26" s="103"/>
      <c r="IH26" s="103"/>
      <c r="II26" s="103"/>
      <c r="IJ26" s="103"/>
      <c r="IK26" s="103"/>
      <c r="IL26" s="103"/>
      <c r="IM26" s="103"/>
      <c r="IN26" s="103"/>
      <c r="IO26" s="103"/>
      <c r="IP26" s="103"/>
      <c r="IQ26" s="103"/>
      <c r="IR26" s="103"/>
      <c r="IS26" s="103"/>
      <c r="IT26" s="103"/>
      <c r="IU26" s="103"/>
      <c r="IV26" s="103"/>
      <c r="IW26" s="103"/>
      <c r="IX26" s="103"/>
      <c r="IY26" s="103"/>
      <c r="IZ26" s="103"/>
      <c r="JA26" s="103"/>
      <c r="JB26" s="103"/>
      <c r="JC26" s="103"/>
      <c r="JD26" s="103"/>
      <c r="JE26" s="103"/>
      <c r="JF26" s="103"/>
      <c r="JG26" s="103"/>
      <c r="JH26" s="103"/>
      <c r="JI26" s="103"/>
      <c r="JJ26" s="103"/>
      <c r="JK26" s="103"/>
      <c r="JL26" s="103"/>
      <c r="JM26" s="103"/>
      <c r="JN26" s="103"/>
      <c r="JO26" s="103"/>
      <c r="JP26" s="103"/>
      <c r="JQ26" s="103"/>
      <c r="JR26" s="103"/>
      <c r="JS26" s="103"/>
      <c r="JT26" s="103"/>
      <c r="JU26" s="103"/>
      <c r="JV26" s="103"/>
      <c r="JW26" s="103"/>
      <c r="JX26" s="103"/>
      <c r="JY26" s="103"/>
      <c r="JZ26" s="103"/>
      <c r="KA26" s="103"/>
      <c r="KB26" s="103"/>
      <c r="KC26" s="103"/>
      <c r="KD26" s="103"/>
      <c r="KE26" s="103"/>
      <c r="KF26" s="103"/>
      <c r="KG26" s="103"/>
      <c r="KH26" s="103"/>
      <c r="KI26" s="103"/>
      <c r="KJ26" s="103"/>
      <c r="KK26" s="103"/>
      <c r="KL26" s="103"/>
      <c r="KM26" s="103"/>
      <c r="KN26" s="103"/>
      <c r="KO26" s="103"/>
      <c r="KP26" s="103"/>
      <c r="KQ26" s="103"/>
      <c r="KR26" s="103"/>
      <c r="KS26" s="103"/>
      <c r="KT26" s="103"/>
      <c r="KU26" s="103"/>
      <c r="KV26" s="103"/>
      <c r="KW26" s="103"/>
      <c r="KX26" s="103"/>
      <c r="KY26" s="103"/>
      <c r="KZ26" s="103"/>
      <c r="LA26" s="103"/>
      <c r="LB26" s="103"/>
      <c r="LC26" s="103"/>
      <c r="LD26" s="103"/>
      <c r="LE26" s="103"/>
      <c r="LF26" s="103"/>
      <c r="LG26" s="103"/>
      <c r="LH26" s="103"/>
      <c r="LI26" s="103"/>
      <c r="LJ26" s="103"/>
      <c r="LK26" s="103"/>
      <c r="LL26" s="103"/>
      <c r="LM26" s="103"/>
      <c r="LN26" s="103"/>
      <c r="LO26" s="103"/>
      <c r="LP26" s="103"/>
      <c r="LQ26" s="103"/>
      <c r="LR26" s="103"/>
      <c r="LS26" s="103"/>
      <c r="LT26" s="103"/>
      <c r="LU26" s="103"/>
      <c r="LV26" s="103"/>
      <c r="LW26" s="103"/>
      <c r="LX26" s="103"/>
      <c r="LY26" s="103"/>
      <c r="LZ26" s="103"/>
      <c r="MA26" s="103"/>
      <c r="MB26" s="103"/>
      <c r="MC26" s="103"/>
      <c r="MD26" s="103"/>
      <c r="ME26" s="103"/>
      <c r="MF26" s="103"/>
      <c r="MG26" s="103"/>
      <c r="MH26" s="103"/>
      <c r="MI26" s="103"/>
      <c r="MJ26" s="103"/>
      <c r="MK26" s="103"/>
      <c r="ML26" s="103"/>
      <c r="MM26" s="103"/>
      <c r="MN26" s="103"/>
      <c r="MO26" s="103"/>
      <c r="MP26" s="103"/>
      <c r="MQ26" s="103"/>
      <c r="MR26" s="103"/>
      <c r="MS26" s="103"/>
      <c r="MT26" s="103"/>
      <c r="MU26" s="103"/>
      <c r="MV26" s="103"/>
      <c r="MW26" s="103"/>
      <c r="MX26" s="103"/>
      <c r="MY26" s="103"/>
      <c r="MZ26" s="103"/>
      <c r="NA26" s="103"/>
      <c r="NB26" s="103"/>
      <c r="NC26" s="103"/>
      <c r="ND26" s="103"/>
      <c r="NE26" s="103"/>
      <c r="NF26" s="103"/>
      <c r="NG26" s="103"/>
      <c r="NH26" s="103"/>
      <c r="NI26" s="103"/>
      <c r="NJ26" s="103"/>
      <c r="NK26" s="103"/>
      <c r="NL26" s="103"/>
      <c r="NM26" s="103"/>
      <c r="NN26" s="103"/>
      <c r="NO26" s="103"/>
      <c r="NP26" s="103"/>
      <c r="NQ26" s="103"/>
      <c r="NR26" s="103"/>
      <c r="NS26" s="103"/>
      <c r="NT26" s="103"/>
      <c r="NU26" s="103"/>
      <c r="NV26" s="103"/>
      <c r="NW26" s="103"/>
      <c r="NX26" s="103"/>
      <c r="NY26" s="103"/>
      <c r="NZ26" s="103"/>
      <c r="OA26" s="103"/>
      <c r="OB26" s="103"/>
      <c r="OC26" s="103"/>
      <c r="OD26" s="103"/>
      <c r="OE26" s="103"/>
      <c r="OF26" s="103"/>
      <c r="OG26" s="103"/>
      <c r="OH26" s="103"/>
      <c r="OI26" s="103"/>
      <c r="OJ26" s="103"/>
      <c r="OK26" s="103"/>
      <c r="OL26" s="103"/>
      <c r="OM26" s="103"/>
      <c r="ON26" s="103"/>
      <c r="OO26" s="103"/>
      <c r="OP26" s="103"/>
      <c r="OQ26" s="103"/>
      <c r="OR26" s="103"/>
      <c r="OS26" s="103"/>
      <c r="OT26" s="103"/>
      <c r="OU26" s="103"/>
      <c r="OV26" s="103"/>
      <c r="OW26" s="103"/>
      <c r="OX26" s="103"/>
      <c r="OY26" s="103"/>
      <c r="OZ26" s="103"/>
      <c r="PA26" s="103"/>
      <c r="PB26" s="103"/>
      <c r="PC26" s="103"/>
      <c r="PD26" s="103"/>
      <c r="PE26" s="103"/>
      <c r="PF26" s="103"/>
      <c r="PG26" s="103"/>
      <c r="PH26" s="103"/>
      <c r="PI26" s="103"/>
      <c r="PJ26" s="103"/>
      <c r="PK26" s="103"/>
      <c r="PL26" s="103"/>
      <c r="PM26" s="103"/>
      <c r="PN26" s="103"/>
      <c r="PO26" s="103"/>
      <c r="PP26" s="103"/>
      <c r="PQ26" s="103"/>
      <c r="PR26" s="103"/>
      <c r="PS26" s="103"/>
      <c r="PT26" s="103"/>
      <c r="PU26" s="103"/>
      <c r="PV26" s="103"/>
      <c r="PW26" s="103"/>
      <c r="PX26" s="103"/>
      <c r="PY26" s="103"/>
      <c r="PZ26" s="103"/>
      <c r="QA26" s="103"/>
      <c r="QB26" s="103"/>
      <c r="QC26" s="103"/>
      <c r="QD26" s="103"/>
      <c r="QE26" s="103"/>
      <c r="QF26" s="103"/>
      <c r="QG26" s="103"/>
      <c r="QH26" s="103"/>
      <c r="QI26" s="103"/>
      <c r="QJ26" s="103"/>
      <c r="QK26" s="103"/>
      <c r="QL26" s="103"/>
      <c r="QM26" s="103"/>
      <c r="QN26" s="103"/>
      <c r="QO26" s="103"/>
      <c r="QP26" s="103"/>
      <c r="QQ26" s="103"/>
      <c r="QR26" s="103"/>
      <c r="QS26" s="103"/>
      <c r="QT26" s="103"/>
      <c r="QU26" s="103"/>
      <c r="QV26" s="103"/>
      <c r="QW26" s="103"/>
      <c r="QX26" s="103"/>
      <c r="QY26" s="103"/>
      <c r="QZ26" s="103"/>
      <c r="RA26" s="103"/>
      <c r="RB26" s="103"/>
      <c r="RC26" s="103"/>
      <c r="RD26" s="103"/>
      <c r="RE26" s="103"/>
      <c r="RF26" s="103"/>
      <c r="RG26" s="103"/>
      <c r="RH26" s="103"/>
      <c r="RI26" s="103"/>
      <c r="RJ26" s="103"/>
      <c r="RK26" s="103"/>
      <c r="RL26" s="103"/>
      <c r="RM26" s="103"/>
      <c r="RN26" s="103"/>
      <c r="RO26" s="103"/>
      <c r="RP26" s="103"/>
      <c r="RQ26" s="103"/>
      <c r="RR26" s="103"/>
      <c r="RS26" s="103"/>
      <c r="RT26" s="103"/>
      <c r="RU26" s="103"/>
      <c r="RV26" s="103"/>
      <c r="RW26" s="103"/>
      <c r="RX26" s="103"/>
      <c r="RY26" s="103"/>
      <c r="RZ26" s="103"/>
      <c r="SA26" s="103"/>
      <c r="SB26" s="103"/>
      <c r="SC26" s="103"/>
      <c r="SD26" s="103"/>
      <c r="SE26" s="103"/>
      <c r="SF26" s="103"/>
      <c r="SG26" s="103"/>
      <c r="SH26" s="103"/>
      <c r="SI26" s="103"/>
      <c r="SJ26" s="103"/>
      <c r="SK26" s="103"/>
      <c r="SL26" s="103"/>
      <c r="SM26" s="103"/>
      <c r="SN26" s="103"/>
      <c r="SO26" s="103"/>
      <c r="SP26" s="103"/>
      <c r="SQ26" s="103"/>
      <c r="SR26" s="103"/>
      <c r="SS26" s="103"/>
      <c r="ST26" s="103"/>
      <c r="SU26" s="103"/>
      <c r="SV26" s="103"/>
      <c r="SW26" s="103"/>
      <c r="SX26" s="103"/>
      <c r="SY26" s="103"/>
      <c r="SZ26" s="103"/>
      <c r="TA26" s="103"/>
      <c r="TB26" s="103"/>
      <c r="TC26" s="103"/>
      <c r="TD26" s="103"/>
      <c r="TE26" s="103"/>
      <c r="TF26" s="103"/>
      <c r="TG26" s="103"/>
      <c r="TH26" s="103"/>
      <c r="TI26" s="103"/>
      <c r="TJ26" s="103"/>
      <c r="TK26" s="103"/>
      <c r="TL26" s="103"/>
      <c r="TM26" s="103"/>
      <c r="TN26" s="103"/>
      <c r="TO26" s="103"/>
      <c r="TP26" s="103"/>
      <c r="TQ26" s="103"/>
      <c r="TR26" s="103"/>
      <c r="TS26" s="103"/>
      <c r="TT26" s="103"/>
      <c r="TU26" s="103"/>
      <c r="TV26" s="103"/>
      <c r="TW26" s="103"/>
      <c r="TX26" s="103"/>
      <c r="TY26" s="103"/>
      <c r="TZ26" s="103"/>
      <c r="UA26" s="103"/>
      <c r="UB26" s="103"/>
      <c r="UC26" s="103"/>
      <c r="UD26" s="103"/>
      <c r="UE26" s="103"/>
      <c r="UF26" s="103"/>
      <c r="UG26" s="103"/>
      <c r="UH26" s="103"/>
      <c r="UI26" s="103"/>
      <c r="UJ26" s="103"/>
      <c r="UK26" s="103"/>
      <c r="UL26" s="103"/>
      <c r="UM26" s="103"/>
      <c r="UN26" s="103"/>
      <c r="UO26" s="103"/>
      <c r="UP26" s="103"/>
      <c r="UQ26" s="103"/>
      <c r="UR26" s="103"/>
      <c r="US26" s="103"/>
      <c r="UT26" s="103"/>
      <c r="UU26" s="103"/>
      <c r="UV26" s="103"/>
      <c r="UW26" s="103"/>
      <c r="UX26" s="103"/>
      <c r="UY26" s="103"/>
      <c r="UZ26" s="103"/>
      <c r="VA26" s="103"/>
      <c r="VB26" s="103"/>
      <c r="VC26" s="103"/>
      <c r="VD26" s="103"/>
      <c r="VE26" s="103"/>
      <c r="VF26" s="103"/>
      <c r="VG26" s="103"/>
      <c r="VH26" s="103"/>
      <c r="VI26" s="103"/>
      <c r="VJ26" s="103"/>
      <c r="VK26" s="103"/>
      <c r="VL26" s="103"/>
      <c r="VM26" s="103"/>
      <c r="VN26" s="103"/>
      <c r="VO26" s="103"/>
      <c r="VP26" s="103"/>
      <c r="VQ26" s="103"/>
      <c r="VR26" s="103"/>
      <c r="VS26" s="103"/>
      <c r="VT26" s="103"/>
      <c r="VU26" s="103"/>
      <c r="VV26" s="103"/>
      <c r="VW26" s="103"/>
      <c r="VX26" s="103"/>
      <c r="VY26" s="103"/>
      <c r="VZ26" s="103"/>
      <c r="WA26" s="103"/>
      <c r="WB26" s="103"/>
      <c r="WC26" s="103"/>
      <c r="WD26" s="103"/>
      <c r="WE26" s="103"/>
      <c r="WF26" s="103"/>
      <c r="WG26" s="103"/>
      <c r="WH26" s="103"/>
      <c r="WI26" s="103"/>
      <c r="WJ26" s="103"/>
      <c r="WK26" s="103"/>
      <c r="WL26" s="103"/>
      <c r="WM26" s="103"/>
      <c r="WN26" s="103"/>
      <c r="WO26" s="103"/>
      <c r="WP26" s="103"/>
      <c r="WQ26" s="103"/>
      <c r="WR26" s="103"/>
      <c r="WS26" s="103"/>
      <c r="WT26" s="103"/>
      <c r="WU26" s="103"/>
      <c r="WV26" s="103"/>
      <c r="WW26" s="103"/>
      <c r="WX26" s="103"/>
      <c r="WY26" s="103"/>
      <c r="WZ26" s="103"/>
      <c r="XA26" s="103"/>
      <c r="XB26" s="103"/>
      <c r="XC26" s="103"/>
      <c r="XD26" s="103"/>
      <c r="XE26" s="103"/>
      <c r="XF26" s="103"/>
      <c r="XG26" s="103"/>
      <c r="XH26" s="103"/>
      <c r="XI26" s="103"/>
      <c r="XJ26" s="103"/>
      <c r="XK26" s="103"/>
      <c r="XL26" s="103"/>
      <c r="XM26" s="103"/>
      <c r="XN26" s="103"/>
      <c r="XO26" s="103"/>
      <c r="XP26" s="103"/>
      <c r="XQ26" s="103"/>
      <c r="XR26" s="103"/>
      <c r="XS26" s="103"/>
      <c r="XT26" s="103"/>
      <c r="XU26" s="103"/>
      <c r="XV26" s="103"/>
      <c r="XW26" s="103"/>
      <c r="XX26" s="103"/>
      <c r="XY26" s="103"/>
      <c r="XZ26" s="103"/>
      <c r="YA26" s="103"/>
      <c r="YB26" s="103"/>
      <c r="YC26" s="103"/>
      <c r="YD26" s="103"/>
      <c r="YE26" s="103"/>
      <c r="YF26" s="103"/>
      <c r="YG26" s="103"/>
      <c r="YH26" s="103"/>
      <c r="YI26" s="103"/>
      <c r="YJ26" s="103"/>
      <c r="YK26" s="103"/>
      <c r="YL26" s="103"/>
      <c r="YM26" s="103"/>
      <c r="YN26" s="103"/>
      <c r="YO26" s="103"/>
      <c r="YP26" s="103"/>
      <c r="YQ26" s="103"/>
      <c r="YR26" s="103"/>
      <c r="YS26" s="103"/>
      <c r="YT26" s="103"/>
      <c r="YU26" s="103"/>
      <c r="YV26" s="103"/>
      <c r="YW26" s="103"/>
      <c r="YX26" s="103"/>
      <c r="YY26" s="103"/>
      <c r="YZ26" s="103"/>
      <c r="ZA26" s="103"/>
      <c r="ZB26" s="103"/>
      <c r="ZC26" s="103"/>
      <c r="ZD26" s="103"/>
      <c r="ZE26" s="103"/>
      <c r="ZF26" s="103"/>
      <c r="ZG26" s="103"/>
      <c r="ZH26" s="103"/>
      <c r="ZI26" s="103"/>
      <c r="ZJ26" s="103"/>
      <c r="ZK26" s="103"/>
      <c r="ZL26" s="103"/>
      <c r="ZM26" s="103"/>
      <c r="ZN26" s="103"/>
      <c r="ZO26" s="103"/>
      <c r="ZP26" s="103"/>
      <c r="ZQ26" s="103"/>
      <c r="ZR26" s="103"/>
      <c r="ZS26" s="103"/>
      <c r="ZT26" s="103"/>
      <c r="ZU26" s="103"/>
      <c r="ZV26" s="103"/>
      <c r="ZW26" s="103"/>
      <c r="ZX26" s="103"/>
      <c r="ZY26" s="103"/>
      <c r="ZZ26" s="103"/>
      <c r="AAA26" s="103"/>
      <c r="AAB26" s="103"/>
      <c r="AAC26" s="103"/>
      <c r="AAD26" s="103"/>
      <c r="AAE26" s="103"/>
      <c r="AAF26" s="103"/>
      <c r="AAG26" s="103"/>
      <c r="AAH26" s="103"/>
      <c r="AAI26" s="103"/>
      <c r="AAJ26" s="103"/>
      <c r="AAK26" s="103"/>
      <c r="AAL26" s="103"/>
      <c r="AAM26" s="103"/>
      <c r="AAN26" s="103"/>
      <c r="AAO26" s="103"/>
      <c r="AAP26" s="103"/>
      <c r="AAQ26" s="103"/>
      <c r="AAR26" s="103"/>
      <c r="AAS26" s="103"/>
      <c r="AAT26" s="103"/>
      <c r="AAU26" s="103"/>
      <c r="AAV26" s="103"/>
      <c r="AAW26" s="103"/>
      <c r="AAX26" s="103"/>
      <c r="AAY26" s="103"/>
      <c r="AAZ26" s="103"/>
      <c r="ABA26" s="103"/>
      <c r="ABB26" s="103"/>
      <c r="ABC26" s="103"/>
      <c r="ABD26" s="103"/>
      <c r="ABE26" s="103"/>
      <c r="ABF26" s="103"/>
      <c r="ABG26" s="103"/>
      <c r="ABH26" s="103"/>
      <c r="ABI26" s="103"/>
      <c r="ABJ26" s="103"/>
      <c r="ABK26" s="103"/>
      <c r="ABL26" s="103"/>
      <c r="ABM26" s="103"/>
      <c r="ABN26" s="103"/>
      <c r="ABO26" s="103"/>
      <c r="ABP26" s="103"/>
      <c r="ABQ26" s="103"/>
      <c r="ABR26" s="103"/>
      <c r="ABS26" s="103"/>
      <c r="ABT26" s="103"/>
      <c r="ABU26" s="103"/>
      <c r="ABV26" s="103"/>
      <c r="ABW26" s="103"/>
      <c r="ABX26" s="103"/>
      <c r="ABY26" s="103"/>
      <c r="ABZ26" s="103"/>
      <c r="ACA26" s="103"/>
      <c r="ACB26" s="103"/>
      <c r="ACC26" s="103"/>
      <c r="ACD26" s="103"/>
      <c r="ACE26" s="103"/>
      <c r="ACF26" s="103"/>
      <c r="ACG26" s="103"/>
      <c r="ACH26" s="103"/>
      <c r="ACI26" s="103"/>
      <c r="ACJ26" s="103"/>
      <c r="ACK26" s="103"/>
      <c r="ACL26" s="103"/>
      <c r="ACM26" s="103"/>
      <c r="ACN26" s="103"/>
      <c r="ACO26" s="103"/>
      <c r="ACP26" s="103"/>
      <c r="ACQ26" s="103"/>
      <c r="ACR26" s="103"/>
      <c r="ACS26" s="103"/>
      <c r="ACT26" s="103"/>
      <c r="ACU26" s="103"/>
      <c r="ACV26" s="103"/>
      <c r="ACW26" s="103"/>
      <c r="ACX26" s="103"/>
      <c r="ACY26" s="103"/>
      <c r="ACZ26" s="103"/>
      <c r="ADA26" s="103"/>
      <c r="ADB26" s="103"/>
      <c r="ADC26" s="103"/>
      <c r="ADD26" s="103"/>
      <c r="ADE26" s="103"/>
      <c r="ADF26" s="103"/>
      <c r="ADG26" s="103"/>
      <c r="ADH26" s="103"/>
      <c r="ADI26" s="103"/>
      <c r="ADJ26" s="103"/>
      <c r="ADK26" s="103"/>
      <c r="ADL26" s="103"/>
      <c r="ADM26" s="103"/>
      <c r="ADN26" s="103"/>
      <c r="ADO26" s="103"/>
      <c r="ADP26" s="103"/>
      <c r="ADQ26" s="103"/>
      <c r="ADR26" s="103"/>
      <c r="ADS26" s="103"/>
      <c r="ADT26" s="103"/>
      <c r="ADU26" s="103"/>
      <c r="ADV26" s="103"/>
      <c r="ADW26" s="103"/>
      <c r="ADX26" s="103"/>
      <c r="ADY26" s="103"/>
      <c r="ADZ26" s="103"/>
      <c r="AEA26" s="103"/>
      <c r="AEB26" s="103"/>
      <c r="AEC26" s="103"/>
      <c r="AED26" s="103"/>
      <c r="AEE26" s="103"/>
      <c r="AEF26" s="103"/>
      <c r="AEG26" s="103"/>
      <c r="AEH26" s="103"/>
      <c r="AEI26" s="103"/>
      <c r="AEJ26" s="103"/>
      <c r="AEK26" s="103"/>
      <c r="AEL26" s="103"/>
      <c r="AEM26" s="103"/>
      <c r="AEN26" s="103"/>
      <c r="AEO26" s="103"/>
      <c r="AEP26" s="103"/>
      <c r="AEQ26" s="103"/>
      <c r="AER26" s="103"/>
      <c r="AES26" s="103"/>
      <c r="AET26" s="103"/>
      <c r="AEU26" s="103"/>
      <c r="AEV26" s="103"/>
      <c r="AEW26" s="103"/>
      <c r="AEX26" s="103"/>
      <c r="AEY26" s="103"/>
      <c r="AEZ26" s="103"/>
      <c r="AFA26" s="103"/>
      <c r="AFB26" s="103"/>
      <c r="AFC26" s="103"/>
      <c r="AFD26" s="103"/>
      <c r="AFE26" s="103"/>
      <c r="AFF26" s="103"/>
      <c r="AFG26" s="103"/>
      <c r="AFH26" s="103"/>
      <c r="AFI26" s="103"/>
      <c r="AFJ26" s="103"/>
      <c r="AFK26" s="103"/>
      <c r="AFL26" s="103"/>
      <c r="AFM26" s="103"/>
      <c r="AFN26" s="103"/>
      <c r="AFO26" s="103"/>
      <c r="AFP26" s="103"/>
      <c r="AFQ26" s="103"/>
      <c r="AFR26" s="103"/>
      <c r="AFS26" s="103"/>
      <c r="AFT26" s="103"/>
      <c r="AFU26" s="103"/>
      <c r="AFV26" s="103"/>
      <c r="AFW26" s="103"/>
      <c r="AFX26" s="103"/>
      <c r="AFY26" s="103"/>
      <c r="AFZ26" s="103"/>
      <c r="AGA26" s="103"/>
      <c r="AGB26" s="103"/>
      <c r="AGC26" s="103"/>
      <c r="AGD26" s="103"/>
      <c r="AGE26" s="103"/>
      <c r="AGF26" s="103"/>
      <c r="AGG26" s="103"/>
      <c r="AGH26" s="103"/>
      <c r="AGI26" s="103"/>
      <c r="AGJ26" s="103"/>
      <c r="AGK26" s="103"/>
      <c r="AGL26" s="103"/>
      <c r="AGM26" s="103"/>
      <c r="AGN26" s="103"/>
      <c r="AGO26" s="103"/>
      <c r="AGP26" s="103"/>
      <c r="AGQ26" s="103"/>
      <c r="AGR26" s="103"/>
      <c r="AGS26" s="103"/>
      <c r="AGT26" s="103"/>
      <c r="AGU26" s="103"/>
      <c r="AGV26" s="103"/>
      <c r="AGW26" s="103"/>
      <c r="AGX26" s="103"/>
      <c r="AGY26" s="103"/>
      <c r="AGZ26" s="103"/>
      <c r="AHA26" s="103"/>
      <c r="AHB26" s="103"/>
      <c r="AHC26" s="103"/>
      <c r="AHD26" s="103"/>
      <c r="AHE26" s="103"/>
      <c r="AHF26" s="103"/>
      <c r="AHG26" s="103"/>
      <c r="AHH26" s="103"/>
      <c r="AHI26" s="103"/>
      <c r="AHJ26" s="103"/>
      <c r="AHK26" s="103"/>
      <c r="AHL26" s="103"/>
      <c r="AHM26" s="103"/>
      <c r="AHN26" s="103"/>
      <c r="AHO26" s="103"/>
      <c r="AHP26" s="103"/>
      <c r="AHQ26" s="103"/>
      <c r="AHR26" s="103"/>
      <c r="AHS26" s="103"/>
      <c r="AHT26" s="103"/>
      <c r="AHU26" s="103"/>
      <c r="AHV26" s="103"/>
      <c r="AHW26" s="103"/>
      <c r="AHX26" s="103"/>
      <c r="AHY26" s="103"/>
      <c r="AHZ26" s="103"/>
      <c r="AIA26" s="103"/>
      <c r="AIB26" s="103"/>
      <c r="AIC26" s="103"/>
      <c r="AID26" s="103"/>
      <c r="AIE26" s="103"/>
      <c r="AIF26" s="103"/>
      <c r="AIG26" s="103"/>
      <c r="AIH26" s="103"/>
      <c r="AII26" s="103"/>
      <c r="AIJ26" s="103"/>
      <c r="AIK26" s="103"/>
      <c r="AIL26" s="103"/>
      <c r="AIM26" s="103"/>
      <c r="AIN26" s="103"/>
      <c r="AIO26" s="103"/>
      <c r="AIP26" s="103"/>
      <c r="AIQ26" s="103"/>
      <c r="AIR26" s="103"/>
      <c r="AIS26" s="103"/>
      <c r="AIT26" s="103"/>
      <c r="AIU26" s="103"/>
      <c r="AIV26" s="103"/>
      <c r="AIW26" s="103"/>
      <c r="AIX26" s="103"/>
      <c r="AIY26" s="103"/>
      <c r="AIZ26" s="103"/>
      <c r="AJA26" s="103"/>
      <c r="AJB26" s="103"/>
      <c r="AJC26" s="103"/>
      <c r="AJD26" s="103"/>
      <c r="AJE26" s="103"/>
      <c r="AJF26" s="103"/>
      <c r="AJG26" s="103"/>
      <c r="AJH26" s="103"/>
      <c r="AJI26" s="103"/>
      <c r="AJJ26" s="103"/>
      <c r="AJK26" s="103"/>
      <c r="AJL26" s="103"/>
      <c r="AJM26" s="103"/>
      <c r="AJN26" s="103"/>
      <c r="AJO26" s="103"/>
      <c r="AJP26" s="103"/>
      <c r="AJQ26" s="103"/>
      <c r="AJR26" s="103"/>
      <c r="AJS26" s="103"/>
      <c r="AJT26" s="103"/>
      <c r="AJU26" s="103"/>
      <c r="AJV26" s="103"/>
      <c r="AJW26" s="103"/>
      <c r="AJX26" s="103"/>
      <c r="AJY26" s="103"/>
      <c r="AJZ26" s="103"/>
      <c r="AKA26" s="103"/>
      <c r="AKB26" s="103"/>
      <c r="AKC26" s="103"/>
      <c r="AKD26" s="103"/>
      <c r="AKE26" s="103"/>
      <c r="AKF26" s="103"/>
      <c r="AKG26" s="103"/>
      <c r="AKH26" s="103"/>
      <c r="AKI26" s="103"/>
      <c r="AKJ26" s="103"/>
      <c r="AKK26" s="103"/>
      <c r="AKL26" s="103"/>
      <c r="AKM26" s="103"/>
      <c r="AKN26" s="103"/>
      <c r="AKO26" s="103"/>
      <c r="AKP26" s="103"/>
      <c r="AKQ26" s="103"/>
      <c r="AKR26" s="103"/>
      <c r="AKS26" s="103"/>
      <c r="AKT26" s="103"/>
      <c r="AKU26" s="103"/>
      <c r="AKV26" s="103"/>
      <c r="AKW26" s="103"/>
      <c r="AKX26" s="103"/>
      <c r="AKY26" s="103"/>
      <c r="AKZ26" s="103"/>
      <c r="ALA26" s="103"/>
      <c r="ALB26" s="103"/>
      <c r="ALC26" s="103"/>
      <c r="ALD26" s="103"/>
      <c r="ALE26" s="103"/>
      <c r="ALF26" s="103"/>
      <c r="ALG26" s="103"/>
      <c r="ALH26" s="103"/>
      <c r="ALI26" s="103"/>
      <c r="ALJ26" s="103"/>
      <c r="ALK26" s="103"/>
      <c r="ALL26" s="103"/>
      <c r="ALM26" s="103"/>
      <c r="ALN26" s="103"/>
      <c r="ALO26" s="103"/>
      <c r="ALP26" s="103"/>
      <c r="ALQ26" s="103"/>
      <c r="ALR26" s="103"/>
      <c r="ALS26" s="103"/>
      <c r="ALT26" s="103"/>
      <c r="ALU26" s="103"/>
      <c r="ALV26" s="103"/>
      <c r="ALW26" s="103"/>
      <c r="ALX26" s="103"/>
      <c r="ALY26" s="103"/>
      <c r="ALZ26" s="103"/>
      <c r="AMA26" s="103"/>
      <c r="AMB26" s="103"/>
      <c r="AMC26" s="103"/>
      <c r="AMD26" s="103"/>
      <c r="AME26" s="103"/>
      <c r="AMF26" s="103"/>
      <c r="AMG26" s="103"/>
      <c r="AMH26" s="103"/>
      <c r="AMI26" s="103"/>
      <c r="AMJ26" s="103"/>
      <c r="AMK26" s="103"/>
      <c r="AML26" s="103"/>
      <c r="AMM26" s="103"/>
      <c r="AMN26" s="103"/>
      <c r="AMO26" s="103"/>
      <c r="AMP26" s="103"/>
      <c r="AMQ26" s="103"/>
      <c r="AMR26" s="103"/>
      <c r="AMS26" s="103"/>
      <c r="AMT26" s="103"/>
      <c r="AMU26" s="103"/>
      <c r="AMV26" s="103"/>
      <c r="AMW26" s="103"/>
      <c r="AMX26" s="103"/>
      <c r="AMY26" s="103"/>
      <c r="AMZ26" s="103"/>
      <c r="ANA26" s="103"/>
      <c r="ANB26" s="103"/>
      <c r="ANC26" s="103"/>
      <c r="AND26" s="103"/>
      <c r="ANE26" s="103"/>
      <c r="ANF26" s="103"/>
      <c r="ANG26" s="103"/>
      <c r="ANH26" s="103"/>
      <c r="ANI26" s="103"/>
      <c r="ANJ26" s="103"/>
      <c r="ANK26" s="103"/>
      <c r="ANL26" s="103"/>
      <c r="ANM26" s="103"/>
      <c r="ANN26" s="103"/>
      <c r="ANO26" s="103"/>
      <c r="ANP26" s="103"/>
      <c r="ANQ26" s="103"/>
      <c r="ANR26" s="103"/>
      <c r="ANS26" s="103"/>
      <c r="ANT26" s="103"/>
      <c r="ANU26" s="103"/>
      <c r="ANV26" s="103"/>
      <c r="ANW26" s="103"/>
      <c r="ANX26" s="103"/>
      <c r="ANY26" s="103"/>
      <c r="ANZ26" s="103"/>
      <c r="AOA26" s="103"/>
      <c r="AOB26" s="103"/>
      <c r="AOC26" s="103"/>
      <c r="AOD26" s="103"/>
      <c r="AOE26" s="103"/>
      <c r="AOF26" s="103"/>
      <c r="AOG26" s="103"/>
      <c r="AOH26" s="103"/>
      <c r="AOI26" s="103"/>
      <c r="AOJ26" s="103"/>
      <c r="AOK26" s="103"/>
      <c r="AOL26" s="103"/>
      <c r="AOM26" s="103"/>
      <c r="AON26" s="103"/>
      <c r="AOO26" s="103"/>
      <c r="AOP26" s="103"/>
      <c r="AOQ26" s="103"/>
      <c r="AOR26" s="103"/>
      <c r="AOS26" s="103"/>
      <c r="AOT26" s="103"/>
      <c r="AOU26" s="103"/>
      <c r="AOV26" s="103"/>
      <c r="AOW26" s="103"/>
      <c r="AOX26" s="103"/>
      <c r="AOY26" s="103"/>
      <c r="AOZ26" s="103"/>
      <c r="APA26" s="103"/>
      <c r="APB26" s="103"/>
      <c r="APC26" s="103"/>
      <c r="APD26" s="103"/>
      <c r="APE26" s="103"/>
      <c r="APF26" s="103"/>
      <c r="APG26" s="103"/>
      <c r="APH26" s="103"/>
      <c r="API26" s="103"/>
      <c r="APJ26" s="103"/>
      <c r="APK26" s="103"/>
      <c r="APL26" s="103"/>
      <c r="APM26" s="103"/>
      <c r="APN26" s="103"/>
      <c r="APO26" s="103"/>
      <c r="APP26" s="103"/>
      <c r="APQ26" s="103"/>
      <c r="APR26" s="103"/>
      <c r="APS26" s="103"/>
      <c r="APT26" s="103"/>
      <c r="APU26" s="103"/>
      <c r="APV26" s="103"/>
      <c r="APW26" s="103"/>
      <c r="APX26" s="103"/>
      <c r="APY26" s="103"/>
      <c r="APZ26" s="103"/>
      <c r="AQA26" s="103"/>
      <c r="AQB26" s="103"/>
      <c r="AQC26" s="103"/>
      <c r="AQD26" s="103"/>
      <c r="AQE26" s="103"/>
      <c r="AQF26" s="103"/>
      <c r="AQG26" s="103"/>
      <c r="AQH26" s="103"/>
      <c r="AQI26" s="103"/>
      <c r="AQJ26" s="103"/>
      <c r="AQK26" s="103"/>
      <c r="AQL26" s="103"/>
      <c r="AQM26" s="103"/>
      <c r="AQN26" s="103"/>
      <c r="AQO26" s="103"/>
      <c r="AQP26" s="103"/>
      <c r="AQQ26" s="103"/>
      <c r="AQR26" s="103"/>
      <c r="AQS26" s="103"/>
      <c r="AQT26" s="103"/>
      <c r="AQU26" s="103"/>
      <c r="AQV26" s="103"/>
      <c r="AQW26" s="103"/>
      <c r="AQX26" s="103"/>
      <c r="AQY26" s="103"/>
      <c r="AQZ26" s="103"/>
      <c r="ARA26" s="103"/>
      <c r="ARB26" s="103"/>
      <c r="ARC26" s="103"/>
      <c r="ARD26" s="103"/>
      <c r="ARE26" s="103"/>
      <c r="ARF26" s="103"/>
      <c r="ARG26" s="103"/>
      <c r="ARH26" s="103"/>
      <c r="ARI26" s="103"/>
      <c r="ARJ26" s="103"/>
      <c r="ARK26" s="103"/>
      <c r="ARL26" s="103"/>
      <c r="ARM26" s="103"/>
      <c r="ARN26" s="103"/>
      <c r="ARO26" s="103"/>
      <c r="ARP26" s="103"/>
      <c r="ARQ26" s="103"/>
      <c r="ARR26" s="103"/>
      <c r="ARS26" s="103"/>
      <c r="ART26" s="103"/>
      <c r="ARU26" s="103"/>
      <c r="ARV26" s="103"/>
      <c r="ARW26" s="103"/>
      <c r="ARX26" s="103"/>
      <c r="ARY26" s="103"/>
      <c r="ARZ26" s="103"/>
      <c r="ASA26" s="103"/>
      <c r="ASB26" s="103"/>
      <c r="ASC26" s="103"/>
      <c r="ASD26" s="103"/>
      <c r="ASE26" s="103"/>
      <c r="ASF26" s="103"/>
      <c r="ASG26" s="103"/>
      <c r="ASH26" s="103"/>
      <c r="ASI26" s="103"/>
      <c r="ASJ26" s="103"/>
      <c r="ASK26" s="103"/>
      <c r="ASL26" s="103"/>
      <c r="ASM26" s="103"/>
      <c r="ASN26" s="103"/>
      <c r="ASO26" s="103"/>
      <c r="ASP26" s="103"/>
      <c r="ASQ26" s="103"/>
      <c r="ASR26" s="103"/>
      <c r="ASS26" s="103"/>
      <c r="AST26" s="103"/>
      <c r="ASU26" s="103"/>
      <c r="ASV26" s="103"/>
      <c r="ASW26" s="103"/>
      <c r="ASX26" s="103"/>
      <c r="ASY26" s="103"/>
      <c r="ASZ26" s="103"/>
      <c r="ATA26" s="103"/>
      <c r="ATB26" s="103"/>
      <c r="ATC26" s="103"/>
      <c r="ATD26" s="103"/>
      <c r="ATE26" s="103"/>
      <c r="ATF26" s="103"/>
      <c r="ATG26" s="103"/>
      <c r="ATH26" s="103"/>
      <c r="ATI26" s="103"/>
      <c r="ATJ26" s="103"/>
      <c r="ATK26" s="103"/>
      <c r="ATL26" s="103"/>
      <c r="ATM26" s="103"/>
      <c r="ATN26" s="103"/>
      <c r="ATO26" s="103"/>
      <c r="ATP26" s="103"/>
      <c r="ATQ26" s="103"/>
      <c r="ATR26" s="103"/>
      <c r="ATS26" s="103"/>
      <c r="ATT26" s="103"/>
      <c r="ATU26" s="103"/>
      <c r="ATV26" s="103"/>
      <c r="ATW26" s="103"/>
      <c r="ATX26" s="103"/>
      <c r="ATY26" s="103"/>
      <c r="ATZ26" s="103"/>
      <c r="AUA26" s="103"/>
      <c r="AUB26" s="103"/>
      <c r="AUC26" s="103"/>
      <c r="AUD26" s="103"/>
      <c r="AUE26" s="103"/>
      <c r="AUF26" s="103"/>
      <c r="AUG26" s="103"/>
      <c r="AUH26" s="103"/>
      <c r="AUI26" s="103"/>
      <c r="AUJ26" s="103"/>
      <c r="AUK26" s="103"/>
      <c r="AUL26" s="103"/>
      <c r="AUM26" s="103"/>
      <c r="AUN26" s="103"/>
      <c r="AUO26" s="103"/>
      <c r="AUP26" s="103"/>
      <c r="AUQ26" s="103"/>
      <c r="AUR26" s="103"/>
      <c r="AUS26" s="103"/>
      <c r="AUT26" s="103"/>
      <c r="AUU26" s="103"/>
      <c r="AUV26" s="103"/>
      <c r="AUW26" s="103"/>
      <c r="AUX26" s="103"/>
      <c r="AUY26" s="103"/>
      <c r="AUZ26" s="103"/>
      <c r="AVA26" s="103"/>
      <c r="AVB26" s="103"/>
      <c r="AVC26" s="103"/>
      <c r="AVD26" s="103"/>
      <c r="AVE26" s="103"/>
      <c r="AVF26" s="103"/>
      <c r="AVG26" s="103"/>
      <c r="AVH26" s="103"/>
      <c r="AVI26" s="103"/>
      <c r="AVJ26" s="103"/>
      <c r="AVK26" s="103"/>
      <c r="AVL26" s="103"/>
      <c r="AVM26" s="103"/>
      <c r="AVN26" s="103"/>
      <c r="AVO26" s="103"/>
      <c r="AVP26" s="103"/>
      <c r="AVQ26" s="103"/>
      <c r="AVR26" s="103"/>
      <c r="AVS26" s="103"/>
      <c r="AVT26" s="103"/>
      <c r="AVU26" s="103"/>
      <c r="AVV26" s="103"/>
      <c r="AVW26" s="103"/>
      <c r="AVX26" s="103"/>
      <c r="AVY26" s="103"/>
      <c r="AVZ26" s="103"/>
      <c r="AWA26" s="103"/>
      <c r="AWB26" s="103"/>
      <c r="AWC26" s="103"/>
      <c r="AWD26" s="103"/>
      <c r="AWE26" s="103"/>
      <c r="AWF26" s="103"/>
      <c r="AWG26" s="103"/>
      <c r="AWH26" s="103"/>
      <c r="AWI26" s="103"/>
      <c r="AWJ26" s="103"/>
      <c r="AWK26" s="103"/>
      <c r="AWL26" s="103"/>
      <c r="AWM26" s="103"/>
      <c r="AWN26" s="103"/>
      <c r="AWO26" s="103"/>
      <c r="AWP26" s="103"/>
      <c r="AWQ26" s="103"/>
      <c r="AWR26" s="103"/>
      <c r="AWS26" s="103"/>
      <c r="AWT26" s="103"/>
      <c r="AWU26" s="103"/>
      <c r="AWV26" s="103"/>
      <c r="AWW26" s="103"/>
      <c r="AWX26" s="103"/>
      <c r="AWY26" s="103"/>
      <c r="AWZ26" s="103"/>
      <c r="AXA26" s="103"/>
      <c r="AXB26" s="103"/>
      <c r="AXC26" s="103"/>
      <c r="AXD26" s="103"/>
      <c r="AXE26" s="103"/>
      <c r="AXF26" s="103"/>
      <c r="AXG26" s="103"/>
      <c r="AXH26" s="103"/>
      <c r="AXI26" s="103"/>
      <c r="AXJ26" s="103"/>
      <c r="AXK26" s="103"/>
      <c r="AXL26" s="103"/>
      <c r="AXM26" s="103"/>
      <c r="AXN26" s="103"/>
      <c r="AXO26" s="103"/>
      <c r="AXP26" s="103"/>
      <c r="AXQ26" s="103"/>
      <c r="AXR26" s="103"/>
      <c r="AXS26" s="103"/>
      <c r="AXT26" s="103"/>
      <c r="AXU26" s="103"/>
      <c r="AXV26" s="103"/>
      <c r="AXW26" s="103"/>
      <c r="AXX26" s="103"/>
      <c r="AXY26" s="103"/>
      <c r="AXZ26" s="103"/>
      <c r="AYA26" s="103"/>
      <c r="AYB26" s="103"/>
      <c r="AYC26" s="103"/>
      <c r="AYD26" s="103"/>
      <c r="AYE26" s="103"/>
      <c r="AYF26" s="103"/>
      <c r="AYG26" s="103"/>
      <c r="AYH26" s="103"/>
      <c r="AYI26" s="103"/>
      <c r="AYJ26" s="103"/>
      <c r="AYK26" s="103"/>
      <c r="AYL26" s="103"/>
      <c r="AYM26" s="103"/>
      <c r="AYN26" s="103"/>
      <c r="AYO26" s="103"/>
      <c r="AYP26" s="103"/>
      <c r="AYQ26" s="103"/>
      <c r="AYR26" s="103"/>
      <c r="AYS26" s="103"/>
      <c r="AYT26" s="103"/>
      <c r="AYU26" s="103"/>
      <c r="AYV26" s="103"/>
      <c r="AYW26" s="103"/>
      <c r="AYX26" s="103"/>
      <c r="AYY26" s="103"/>
      <c r="AYZ26" s="103"/>
      <c r="AZA26" s="103"/>
      <c r="AZB26" s="103"/>
      <c r="AZC26" s="103"/>
      <c r="AZD26" s="103"/>
      <c r="AZE26" s="103"/>
      <c r="AZF26" s="103"/>
      <c r="AZG26" s="103"/>
      <c r="AZH26" s="103"/>
      <c r="AZI26" s="103"/>
      <c r="AZJ26" s="103"/>
      <c r="AZK26" s="103"/>
      <c r="AZL26" s="103"/>
      <c r="AZM26" s="103"/>
      <c r="AZN26" s="103"/>
      <c r="AZO26" s="103"/>
      <c r="AZP26" s="103"/>
      <c r="AZQ26" s="103"/>
      <c r="AZR26" s="103"/>
      <c r="AZS26" s="103"/>
      <c r="AZT26" s="103"/>
      <c r="AZU26" s="103"/>
      <c r="AZV26" s="103"/>
      <c r="AZW26" s="103"/>
      <c r="AZX26" s="103"/>
      <c r="AZY26" s="103"/>
      <c r="AZZ26" s="103"/>
      <c r="BAA26" s="103"/>
      <c r="BAB26" s="103"/>
      <c r="BAC26" s="103"/>
      <c r="BAD26" s="103"/>
      <c r="BAE26" s="103"/>
      <c r="BAF26" s="103"/>
      <c r="BAG26" s="103"/>
      <c r="BAH26" s="103"/>
      <c r="BAI26" s="103"/>
      <c r="BAJ26" s="103"/>
      <c r="BAK26" s="103"/>
      <c r="BAL26" s="103"/>
      <c r="BAM26" s="103"/>
      <c r="BAN26" s="103"/>
      <c r="BAO26" s="103"/>
      <c r="BAP26" s="103"/>
      <c r="BAQ26" s="103"/>
      <c r="BAR26" s="103"/>
      <c r="BAS26" s="103"/>
      <c r="BAT26" s="103"/>
      <c r="BAU26" s="103"/>
      <c r="BAV26" s="103"/>
      <c r="BAW26" s="103"/>
      <c r="BAX26" s="103"/>
      <c r="BAY26" s="103"/>
      <c r="BAZ26" s="103"/>
      <c r="BBA26" s="103"/>
      <c r="BBB26" s="103"/>
      <c r="BBC26" s="103"/>
      <c r="BBD26" s="103"/>
      <c r="BBE26" s="103"/>
      <c r="BBF26" s="103"/>
      <c r="BBG26" s="103"/>
      <c r="BBH26" s="103"/>
      <c r="BBI26" s="103"/>
      <c r="BBJ26" s="103"/>
      <c r="BBK26" s="103"/>
      <c r="BBL26" s="103"/>
      <c r="BBM26" s="103"/>
      <c r="BBN26" s="103"/>
      <c r="BBO26" s="103"/>
      <c r="BBP26" s="103"/>
      <c r="BBQ26" s="103"/>
      <c r="BBR26" s="103"/>
      <c r="BBS26" s="103"/>
      <c r="BBT26" s="103"/>
      <c r="BBU26" s="103"/>
      <c r="BBV26" s="103"/>
      <c r="BBW26" s="103"/>
      <c r="BBX26" s="103"/>
      <c r="BBY26" s="103"/>
      <c r="BBZ26" s="103"/>
      <c r="BCA26" s="103"/>
      <c r="BCB26" s="103"/>
      <c r="BCC26" s="103"/>
      <c r="BCD26" s="103"/>
      <c r="BCE26" s="103"/>
      <c r="BCF26" s="103"/>
      <c r="BCG26" s="103"/>
      <c r="BCH26" s="103"/>
      <c r="BCI26" s="103"/>
      <c r="BCJ26" s="103"/>
      <c r="BCK26" s="103"/>
      <c r="BCL26" s="103"/>
      <c r="BCM26" s="103"/>
      <c r="BCN26" s="103"/>
      <c r="BCO26" s="103"/>
      <c r="BCP26" s="103"/>
      <c r="BCQ26" s="103"/>
      <c r="BCR26" s="103"/>
      <c r="BCS26" s="103"/>
      <c r="BCT26" s="103"/>
      <c r="BCU26" s="103"/>
      <c r="BCV26" s="103"/>
      <c r="BCW26" s="103"/>
      <c r="BCX26" s="103"/>
      <c r="BCY26" s="103"/>
      <c r="BCZ26" s="103"/>
      <c r="BDA26" s="103"/>
      <c r="BDB26" s="103"/>
      <c r="BDC26" s="103"/>
      <c r="BDD26" s="103"/>
      <c r="BDE26" s="103"/>
      <c r="BDF26" s="103"/>
      <c r="BDG26" s="103"/>
      <c r="BDH26" s="103"/>
      <c r="BDI26" s="103"/>
      <c r="BDJ26" s="103"/>
      <c r="BDK26" s="103"/>
      <c r="BDL26" s="103"/>
      <c r="BDM26" s="103"/>
      <c r="BDN26" s="103"/>
      <c r="BDO26" s="103"/>
      <c r="BDP26" s="103"/>
      <c r="BDQ26" s="103"/>
      <c r="BDR26" s="103"/>
      <c r="BDS26" s="103"/>
      <c r="BDT26" s="103"/>
      <c r="BDU26" s="103"/>
      <c r="BDV26" s="103"/>
      <c r="BDW26" s="103"/>
      <c r="BDX26" s="103"/>
      <c r="BDY26" s="103"/>
      <c r="BDZ26" s="103"/>
      <c r="BEA26" s="103"/>
      <c r="BEB26" s="103"/>
      <c r="BEC26" s="103"/>
      <c r="BED26" s="103"/>
      <c r="BEE26" s="103"/>
      <c r="BEF26" s="103"/>
      <c r="BEG26" s="103"/>
      <c r="BEH26" s="103"/>
      <c r="BEI26" s="103"/>
      <c r="BEJ26" s="103"/>
      <c r="BEK26" s="103"/>
      <c r="BEL26" s="103"/>
      <c r="BEM26" s="103"/>
      <c r="BEN26" s="103"/>
      <c r="BEO26" s="103"/>
      <c r="BEP26" s="103"/>
      <c r="BEQ26" s="103"/>
      <c r="BER26" s="103"/>
    </row>
    <row r="27" spans="1:1500" x14ac:dyDescent="0.25">
      <c r="A27" s="103"/>
      <c r="B27" s="108" t="s">
        <v>84</v>
      </c>
      <c r="C27" s="109" t="s">
        <v>159</v>
      </c>
      <c r="D27" s="109">
        <v>0</v>
      </c>
      <c r="E27" s="109"/>
      <c r="F27" s="109"/>
      <c r="G27" s="109">
        <v>0</v>
      </c>
      <c r="H27" s="107">
        <v>6600</v>
      </c>
      <c r="I27" s="107">
        <f t="shared" si="1"/>
        <v>0</v>
      </c>
      <c r="J27" s="103"/>
      <c r="K27" s="103"/>
      <c r="L27" s="103"/>
      <c r="M27" s="103"/>
      <c r="N27" s="103"/>
      <c r="O27" s="103"/>
      <c r="P27" s="103"/>
      <c r="Q27" s="103"/>
      <c r="R27" s="103"/>
      <c r="S27" s="103"/>
      <c r="T27" s="103"/>
      <c r="U27" s="103"/>
      <c r="V27" s="103"/>
      <c r="W27" s="103"/>
      <c r="X27" s="103"/>
      <c r="Y27" s="103"/>
      <c r="Z27" s="103"/>
      <c r="AA27" s="103"/>
      <c r="AB27" s="103"/>
      <c r="AC27" s="103"/>
      <c r="AD27" s="103"/>
      <c r="AE27" s="103"/>
      <c r="AF27" s="103"/>
      <c r="AG27" s="103"/>
      <c r="AH27" s="103"/>
      <c r="AI27" s="103"/>
      <c r="AJ27" s="103"/>
      <c r="AK27" s="103"/>
      <c r="AL27" s="103"/>
      <c r="AM27" s="103"/>
      <c r="AN27" s="103"/>
      <c r="AO27" s="103"/>
      <c r="AP27" s="103"/>
      <c r="AQ27" s="103"/>
      <c r="AR27" s="103"/>
      <c r="AS27" s="103"/>
      <c r="AT27" s="103"/>
      <c r="AU27" s="103"/>
      <c r="AV27" s="103"/>
      <c r="AW27" s="103"/>
      <c r="AX27" s="103"/>
      <c r="AY27" s="103"/>
      <c r="AZ27" s="103"/>
      <c r="BA27" s="103"/>
      <c r="BB27" s="103"/>
      <c r="BC27" s="103"/>
      <c r="BD27" s="103"/>
      <c r="BE27" s="103"/>
      <c r="BF27" s="103"/>
      <c r="BG27" s="103"/>
      <c r="BH27" s="103"/>
      <c r="BI27" s="103"/>
      <c r="BJ27" s="103"/>
      <c r="BK27" s="103"/>
      <c r="BL27" s="103"/>
      <c r="BM27" s="103"/>
      <c r="BN27" s="103"/>
      <c r="BO27" s="103"/>
      <c r="BP27" s="103"/>
      <c r="BQ27" s="103"/>
      <c r="BR27" s="103"/>
      <c r="BS27" s="103"/>
      <c r="BT27" s="103"/>
      <c r="BU27" s="103"/>
      <c r="BV27" s="103"/>
      <c r="BW27" s="103"/>
      <c r="BX27" s="103"/>
      <c r="BY27" s="103"/>
      <c r="BZ27" s="103"/>
      <c r="CA27" s="103"/>
      <c r="CB27" s="103"/>
      <c r="CC27" s="103"/>
      <c r="CD27" s="103"/>
      <c r="CE27" s="103"/>
      <c r="CF27" s="103"/>
      <c r="CG27" s="103"/>
      <c r="CH27" s="103"/>
      <c r="CI27" s="103"/>
      <c r="CJ27" s="103"/>
      <c r="CK27" s="103"/>
      <c r="CL27" s="103"/>
      <c r="CM27" s="103"/>
      <c r="CN27" s="103"/>
      <c r="CO27" s="103"/>
      <c r="CP27" s="103"/>
      <c r="CQ27" s="103"/>
      <c r="CR27" s="103"/>
      <c r="CS27" s="103"/>
      <c r="CT27" s="103"/>
      <c r="CU27" s="103"/>
      <c r="CV27" s="103"/>
      <c r="CW27" s="103"/>
      <c r="CX27" s="103"/>
      <c r="CY27" s="103"/>
      <c r="CZ27" s="103"/>
      <c r="DA27" s="103"/>
      <c r="DB27" s="103"/>
      <c r="DC27" s="103"/>
      <c r="DD27" s="103"/>
      <c r="DE27" s="103"/>
      <c r="DF27" s="103"/>
      <c r="DG27" s="103"/>
      <c r="DH27" s="103"/>
      <c r="DI27" s="103"/>
      <c r="DJ27" s="103"/>
      <c r="DK27" s="103"/>
      <c r="DL27" s="103"/>
      <c r="DM27" s="103"/>
      <c r="DN27" s="103"/>
      <c r="DO27" s="103"/>
      <c r="DP27" s="103"/>
      <c r="DQ27" s="103"/>
      <c r="DR27" s="103"/>
      <c r="DS27" s="103"/>
      <c r="DT27" s="103"/>
      <c r="DU27" s="103"/>
      <c r="DV27" s="103"/>
      <c r="DW27" s="103"/>
      <c r="DX27" s="103"/>
      <c r="DY27" s="103"/>
      <c r="DZ27" s="103"/>
      <c r="EA27" s="103"/>
      <c r="EB27" s="103"/>
      <c r="EC27" s="103"/>
      <c r="ED27" s="103"/>
      <c r="EE27" s="103"/>
      <c r="EF27" s="103"/>
      <c r="EG27" s="103"/>
      <c r="EH27" s="103"/>
      <c r="EI27" s="103"/>
      <c r="EJ27" s="103"/>
      <c r="EK27" s="103"/>
      <c r="EL27" s="103"/>
      <c r="EM27" s="103"/>
      <c r="EN27" s="103"/>
      <c r="EO27" s="103"/>
      <c r="EP27" s="103"/>
      <c r="EQ27" s="103"/>
      <c r="ER27" s="103"/>
      <c r="ES27" s="103"/>
      <c r="ET27" s="103"/>
      <c r="EU27" s="103"/>
      <c r="EV27" s="103"/>
      <c r="EW27" s="103"/>
      <c r="EX27" s="103"/>
      <c r="EY27" s="103"/>
      <c r="EZ27" s="103"/>
      <c r="FA27" s="103"/>
      <c r="FB27" s="103"/>
      <c r="FC27" s="103"/>
      <c r="FD27" s="103"/>
      <c r="FE27" s="103"/>
      <c r="FF27" s="103"/>
      <c r="FG27" s="103"/>
      <c r="FH27" s="103"/>
      <c r="FI27" s="103"/>
      <c r="FJ27" s="103"/>
      <c r="FK27" s="103"/>
      <c r="FL27" s="103"/>
      <c r="FM27" s="103"/>
      <c r="FN27" s="103"/>
      <c r="FO27" s="103"/>
      <c r="FP27" s="103"/>
      <c r="FQ27" s="103"/>
      <c r="FR27" s="103"/>
      <c r="FS27" s="103"/>
      <c r="FT27" s="103"/>
      <c r="FU27" s="103"/>
      <c r="FV27" s="103"/>
      <c r="FW27" s="103"/>
      <c r="FX27" s="103"/>
      <c r="FY27" s="103"/>
      <c r="FZ27" s="103"/>
      <c r="GA27" s="103"/>
      <c r="GB27" s="103"/>
      <c r="GC27" s="103"/>
      <c r="GD27" s="103"/>
      <c r="GE27" s="103"/>
      <c r="GF27" s="103"/>
      <c r="GG27" s="103"/>
      <c r="GH27" s="103"/>
      <c r="GI27" s="103"/>
      <c r="GJ27" s="103"/>
      <c r="GK27" s="103"/>
      <c r="GL27" s="103"/>
      <c r="GM27" s="103"/>
      <c r="GN27" s="103"/>
      <c r="GO27" s="103"/>
      <c r="GP27" s="103"/>
      <c r="GQ27" s="103"/>
      <c r="GR27" s="103"/>
      <c r="GS27" s="103"/>
      <c r="GT27" s="103"/>
      <c r="GU27" s="103"/>
      <c r="GV27" s="103"/>
      <c r="GW27" s="103"/>
      <c r="GX27" s="103"/>
      <c r="GY27" s="103"/>
      <c r="GZ27" s="103"/>
      <c r="HA27" s="103"/>
      <c r="HB27" s="103"/>
      <c r="HC27" s="103"/>
      <c r="HD27" s="103"/>
      <c r="HE27" s="103"/>
      <c r="HF27" s="103"/>
      <c r="HG27" s="103"/>
      <c r="HH27" s="103"/>
      <c r="HI27" s="103"/>
      <c r="HJ27" s="103"/>
      <c r="HK27" s="103"/>
      <c r="HL27" s="103"/>
      <c r="HM27" s="103"/>
      <c r="HN27" s="103"/>
      <c r="HO27" s="103"/>
      <c r="HP27" s="103"/>
      <c r="HQ27" s="103"/>
      <c r="HR27" s="103"/>
      <c r="HS27" s="103"/>
      <c r="HT27" s="103"/>
      <c r="HU27" s="103"/>
      <c r="HV27" s="103"/>
      <c r="HW27" s="103"/>
      <c r="HX27" s="103"/>
      <c r="HY27" s="103"/>
      <c r="HZ27" s="103"/>
      <c r="IA27" s="103"/>
      <c r="IB27" s="103"/>
      <c r="IC27" s="103"/>
      <c r="ID27" s="103"/>
      <c r="IE27" s="103"/>
      <c r="IF27" s="103"/>
      <c r="IG27" s="103"/>
      <c r="IH27" s="103"/>
      <c r="II27" s="103"/>
      <c r="IJ27" s="103"/>
      <c r="IK27" s="103"/>
      <c r="IL27" s="103"/>
      <c r="IM27" s="103"/>
      <c r="IN27" s="103"/>
      <c r="IO27" s="103"/>
      <c r="IP27" s="103"/>
      <c r="IQ27" s="103"/>
      <c r="IR27" s="103"/>
      <c r="IS27" s="103"/>
      <c r="IT27" s="103"/>
      <c r="IU27" s="103"/>
      <c r="IV27" s="103"/>
      <c r="IW27" s="103"/>
      <c r="IX27" s="103"/>
      <c r="IY27" s="103"/>
      <c r="IZ27" s="103"/>
      <c r="JA27" s="103"/>
      <c r="JB27" s="103"/>
      <c r="JC27" s="103"/>
      <c r="JD27" s="103"/>
      <c r="JE27" s="103"/>
      <c r="JF27" s="103"/>
      <c r="JG27" s="103"/>
      <c r="JH27" s="103"/>
      <c r="JI27" s="103"/>
      <c r="JJ27" s="103"/>
      <c r="JK27" s="103"/>
      <c r="JL27" s="103"/>
      <c r="JM27" s="103"/>
      <c r="JN27" s="103"/>
      <c r="JO27" s="103"/>
      <c r="JP27" s="103"/>
      <c r="JQ27" s="103"/>
      <c r="JR27" s="103"/>
      <c r="JS27" s="103"/>
      <c r="JT27" s="103"/>
      <c r="JU27" s="103"/>
      <c r="JV27" s="103"/>
      <c r="JW27" s="103"/>
      <c r="JX27" s="103"/>
      <c r="JY27" s="103"/>
      <c r="JZ27" s="103"/>
      <c r="KA27" s="103"/>
      <c r="KB27" s="103"/>
      <c r="KC27" s="103"/>
      <c r="KD27" s="103"/>
      <c r="KE27" s="103"/>
      <c r="KF27" s="103"/>
      <c r="KG27" s="103"/>
      <c r="KH27" s="103"/>
      <c r="KI27" s="103"/>
      <c r="KJ27" s="103"/>
      <c r="KK27" s="103"/>
      <c r="KL27" s="103"/>
      <c r="KM27" s="103"/>
      <c r="KN27" s="103"/>
      <c r="KO27" s="103"/>
      <c r="KP27" s="103"/>
      <c r="KQ27" s="103"/>
      <c r="KR27" s="103"/>
      <c r="KS27" s="103"/>
      <c r="KT27" s="103"/>
      <c r="KU27" s="103"/>
      <c r="KV27" s="103"/>
      <c r="KW27" s="103"/>
      <c r="KX27" s="103"/>
      <c r="KY27" s="103"/>
      <c r="KZ27" s="103"/>
      <c r="LA27" s="103"/>
      <c r="LB27" s="103"/>
      <c r="LC27" s="103"/>
      <c r="LD27" s="103"/>
      <c r="LE27" s="103"/>
      <c r="LF27" s="103"/>
      <c r="LG27" s="103"/>
      <c r="LH27" s="103"/>
      <c r="LI27" s="103"/>
      <c r="LJ27" s="103"/>
      <c r="LK27" s="103"/>
      <c r="LL27" s="103"/>
      <c r="LM27" s="103"/>
      <c r="LN27" s="103"/>
      <c r="LO27" s="103"/>
      <c r="LP27" s="103"/>
      <c r="LQ27" s="103"/>
      <c r="LR27" s="103"/>
      <c r="LS27" s="103"/>
      <c r="LT27" s="103"/>
      <c r="LU27" s="103"/>
      <c r="LV27" s="103"/>
      <c r="LW27" s="103"/>
      <c r="LX27" s="103"/>
      <c r="LY27" s="103"/>
      <c r="LZ27" s="103"/>
      <c r="MA27" s="103"/>
      <c r="MB27" s="103"/>
      <c r="MC27" s="103"/>
      <c r="MD27" s="103"/>
      <c r="ME27" s="103"/>
      <c r="MF27" s="103"/>
      <c r="MG27" s="103"/>
      <c r="MH27" s="103"/>
      <c r="MI27" s="103"/>
      <c r="MJ27" s="103"/>
      <c r="MK27" s="103"/>
      <c r="ML27" s="103"/>
      <c r="MM27" s="103"/>
      <c r="MN27" s="103"/>
      <c r="MO27" s="103"/>
      <c r="MP27" s="103"/>
      <c r="MQ27" s="103"/>
      <c r="MR27" s="103"/>
      <c r="MS27" s="103"/>
      <c r="MT27" s="103"/>
      <c r="MU27" s="103"/>
      <c r="MV27" s="103"/>
      <c r="MW27" s="103"/>
      <c r="MX27" s="103"/>
      <c r="MY27" s="103"/>
      <c r="MZ27" s="103"/>
      <c r="NA27" s="103"/>
      <c r="NB27" s="103"/>
      <c r="NC27" s="103"/>
      <c r="ND27" s="103"/>
      <c r="NE27" s="103"/>
      <c r="NF27" s="103"/>
      <c r="NG27" s="103"/>
      <c r="NH27" s="103"/>
      <c r="NI27" s="103"/>
      <c r="NJ27" s="103"/>
      <c r="NK27" s="103"/>
      <c r="NL27" s="103"/>
      <c r="NM27" s="103"/>
      <c r="NN27" s="103"/>
      <c r="NO27" s="103"/>
      <c r="NP27" s="103"/>
      <c r="NQ27" s="103"/>
      <c r="NR27" s="103"/>
      <c r="NS27" s="103"/>
      <c r="NT27" s="103"/>
      <c r="NU27" s="103"/>
      <c r="NV27" s="103"/>
      <c r="NW27" s="103"/>
      <c r="NX27" s="103"/>
      <c r="NY27" s="103"/>
      <c r="NZ27" s="103"/>
      <c r="OA27" s="103"/>
      <c r="OB27" s="103"/>
      <c r="OC27" s="103"/>
      <c r="OD27" s="103"/>
      <c r="OE27" s="103"/>
      <c r="OF27" s="103"/>
      <c r="OG27" s="103"/>
      <c r="OH27" s="103"/>
      <c r="OI27" s="103"/>
      <c r="OJ27" s="103"/>
      <c r="OK27" s="103"/>
      <c r="OL27" s="103"/>
      <c r="OM27" s="103"/>
      <c r="ON27" s="103"/>
      <c r="OO27" s="103"/>
      <c r="OP27" s="103"/>
      <c r="OQ27" s="103"/>
      <c r="OR27" s="103"/>
      <c r="OS27" s="103"/>
      <c r="OT27" s="103"/>
      <c r="OU27" s="103"/>
      <c r="OV27" s="103"/>
      <c r="OW27" s="103"/>
      <c r="OX27" s="103"/>
      <c r="OY27" s="103"/>
      <c r="OZ27" s="103"/>
      <c r="PA27" s="103"/>
      <c r="PB27" s="103"/>
      <c r="PC27" s="103"/>
      <c r="PD27" s="103"/>
      <c r="PE27" s="103"/>
      <c r="PF27" s="103"/>
      <c r="PG27" s="103"/>
      <c r="PH27" s="103"/>
      <c r="PI27" s="103"/>
      <c r="PJ27" s="103"/>
      <c r="PK27" s="103"/>
      <c r="PL27" s="103"/>
      <c r="PM27" s="103"/>
      <c r="PN27" s="103"/>
      <c r="PO27" s="103"/>
      <c r="PP27" s="103"/>
      <c r="PQ27" s="103"/>
      <c r="PR27" s="103"/>
      <c r="PS27" s="103"/>
      <c r="PT27" s="103"/>
      <c r="PU27" s="103"/>
      <c r="PV27" s="103"/>
      <c r="PW27" s="103"/>
      <c r="PX27" s="103"/>
      <c r="PY27" s="103"/>
      <c r="PZ27" s="103"/>
      <c r="QA27" s="103"/>
      <c r="QB27" s="103"/>
      <c r="QC27" s="103"/>
      <c r="QD27" s="103"/>
      <c r="QE27" s="103"/>
      <c r="QF27" s="103"/>
      <c r="QG27" s="103"/>
      <c r="QH27" s="103"/>
      <c r="QI27" s="103"/>
      <c r="QJ27" s="103"/>
      <c r="QK27" s="103"/>
      <c r="QL27" s="103"/>
      <c r="QM27" s="103"/>
      <c r="QN27" s="103"/>
      <c r="QO27" s="103"/>
      <c r="QP27" s="103"/>
      <c r="QQ27" s="103"/>
      <c r="QR27" s="103"/>
      <c r="QS27" s="103"/>
      <c r="QT27" s="103"/>
      <c r="QU27" s="103"/>
      <c r="QV27" s="103"/>
      <c r="QW27" s="103"/>
      <c r="QX27" s="103"/>
      <c r="QY27" s="103"/>
      <c r="QZ27" s="103"/>
      <c r="RA27" s="103"/>
      <c r="RB27" s="103"/>
      <c r="RC27" s="103"/>
      <c r="RD27" s="103"/>
      <c r="RE27" s="103"/>
      <c r="RF27" s="103"/>
      <c r="RG27" s="103"/>
      <c r="RH27" s="103"/>
      <c r="RI27" s="103"/>
      <c r="RJ27" s="103"/>
      <c r="RK27" s="103"/>
      <c r="RL27" s="103"/>
      <c r="RM27" s="103"/>
      <c r="RN27" s="103"/>
      <c r="RO27" s="103"/>
      <c r="RP27" s="103"/>
      <c r="RQ27" s="103"/>
      <c r="RR27" s="103"/>
      <c r="RS27" s="103"/>
      <c r="RT27" s="103"/>
      <c r="RU27" s="103"/>
      <c r="RV27" s="103"/>
      <c r="RW27" s="103"/>
      <c r="RX27" s="103"/>
      <c r="RY27" s="103"/>
      <c r="RZ27" s="103"/>
      <c r="SA27" s="103"/>
      <c r="SB27" s="103"/>
      <c r="SC27" s="103"/>
      <c r="SD27" s="103"/>
      <c r="SE27" s="103"/>
      <c r="SF27" s="103"/>
      <c r="SG27" s="103"/>
      <c r="SH27" s="103"/>
      <c r="SI27" s="103"/>
      <c r="SJ27" s="103"/>
      <c r="SK27" s="103"/>
      <c r="SL27" s="103"/>
      <c r="SM27" s="103"/>
      <c r="SN27" s="103"/>
      <c r="SO27" s="103"/>
      <c r="SP27" s="103"/>
      <c r="SQ27" s="103"/>
      <c r="SR27" s="103"/>
      <c r="SS27" s="103"/>
      <c r="ST27" s="103"/>
      <c r="SU27" s="103"/>
      <c r="SV27" s="103"/>
      <c r="SW27" s="103"/>
      <c r="SX27" s="103"/>
      <c r="SY27" s="103"/>
      <c r="SZ27" s="103"/>
      <c r="TA27" s="103"/>
      <c r="TB27" s="103"/>
      <c r="TC27" s="103"/>
      <c r="TD27" s="103"/>
      <c r="TE27" s="103"/>
      <c r="TF27" s="103"/>
      <c r="TG27" s="103"/>
      <c r="TH27" s="103"/>
      <c r="TI27" s="103"/>
      <c r="TJ27" s="103"/>
      <c r="TK27" s="103"/>
      <c r="TL27" s="103"/>
      <c r="TM27" s="103"/>
      <c r="TN27" s="103"/>
      <c r="TO27" s="103"/>
      <c r="TP27" s="103"/>
      <c r="TQ27" s="103"/>
      <c r="TR27" s="103"/>
      <c r="TS27" s="103"/>
      <c r="TT27" s="103"/>
      <c r="TU27" s="103"/>
      <c r="TV27" s="103"/>
      <c r="TW27" s="103"/>
      <c r="TX27" s="103"/>
      <c r="TY27" s="103"/>
      <c r="TZ27" s="103"/>
      <c r="UA27" s="103"/>
      <c r="UB27" s="103"/>
      <c r="UC27" s="103"/>
      <c r="UD27" s="103"/>
      <c r="UE27" s="103"/>
      <c r="UF27" s="103"/>
      <c r="UG27" s="103"/>
      <c r="UH27" s="103"/>
      <c r="UI27" s="103"/>
      <c r="UJ27" s="103"/>
      <c r="UK27" s="103"/>
      <c r="UL27" s="103"/>
      <c r="UM27" s="103"/>
      <c r="UN27" s="103"/>
      <c r="UO27" s="103"/>
      <c r="UP27" s="103"/>
      <c r="UQ27" s="103"/>
      <c r="UR27" s="103"/>
      <c r="US27" s="103"/>
      <c r="UT27" s="103"/>
      <c r="UU27" s="103"/>
      <c r="UV27" s="103"/>
      <c r="UW27" s="103"/>
      <c r="UX27" s="103"/>
      <c r="UY27" s="103"/>
      <c r="UZ27" s="103"/>
      <c r="VA27" s="103"/>
      <c r="VB27" s="103"/>
      <c r="VC27" s="103"/>
      <c r="VD27" s="103"/>
      <c r="VE27" s="103"/>
      <c r="VF27" s="103"/>
      <c r="VG27" s="103"/>
      <c r="VH27" s="103"/>
      <c r="VI27" s="103"/>
      <c r="VJ27" s="103"/>
      <c r="VK27" s="103"/>
      <c r="VL27" s="103"/>
      <c r="VM27" s="103"/>
      <c r="VN27" s="103"/>
      <c r="VO27" s="103"/>
      <c r="VP27" s="103"/>
      <c r="VQ27" s="103"/>
      <c r="VR27" s="103"/>
      <c r="VS27" s="103"/>
      <c r="VT27" s="103"/>
      <c r="VU27" s="103"/>
      <c r="VV27" s="103"/>
      <c r="VW27" s="103"/>
      <c r="VX27" s="103"/>
      <c r="VY27" s="103"/>
      <c r="VZ27" s="103"/>
      <c r="WA27" s="103"/>
      <c r="WB27" s="103"/>
      <c r="WC27" s="103"/>
      <c r="WD27" s="103"/>
      <c r="WE27" s="103"/>
      <c r="WF27" s="103"/>
      <c r="WG27" s="103"/>
      <c r="WH27" s="103"/>
      <c r="WI27" s="103"/>
      <c r="WJ27" s="103"/>
      <c r="WK27" s="103"/>
      <c r="WL27" s="103"/>
      <c r="WM27" s="103"/>
      <c r="WN27" s="103"/>
      <c r="WO27" s="103"/>
      <c r="WP27" s="103"/>
      <c r="WQ27" s="103"/>
      <c r="WR27" s="103"/>
      <c r="WS27" s="103"/>
      <c r="WT27" s="103"/>
      <c r="WU27" s="103"/>
      <c r="WV27" s="103"/>
      <c r="WW27" s="103"/>
      <c r="WX27" s="103"/>
      <c r="WY27" s="103"/>
      <c r="WZ27" s="103"/>
      <c r="XA27" s="103"/>
      <c r="XB27" s="103"/>
      <c r="XC27" s="103"/>
      <c r="XD27" s="103"/>
      <c r="XE27" s="103"/>
      <c r="XF27" s="103"/>
      <c r="XG27" s="103"/>
      <c r="XH27" s="103"/>
      <c r="XI27" s="103"/>
      <c r="XJ27" s="103"/>
      <c r="XK27" s="103"/>
      <c r="XL27" s="103"/>
      <c r="XM27" s="103"/>
      <c r="XN27" s="103"/>
      <c r="XO27" s="103"/>
      <c r="XP27" s="103"/>
      <c r="XQ27" s="103"/>
      <c r="XR27" s="103"/>
      <c r="XS27" s="103"/>
      <c r="XT27" s="103"/>
      <c r="XU27" s="103"/>
      <c r="XV27" s="103"/>
      <c r="XW27" s="103"/>
      <c r="XX27" s="103"/>
      <c r="XY27" s="103"/>
      <c r="XZ27" s="103"/>
      <c r="YA27" s="103"/>
      <c r="YB27" s="103"/>
      <c r="YC27" s="103"/>
      <c r="YD27" s="103"/>
      <c r="YE27" s="103"/>
      <c r="YF27" s="103"/>
      <c r="YG27" s="103"/>
      <c r="YH27" s="103"/>
      <c r="YI27" s="103"/>
      <c r="YJ27" s="103"/>
      <c r="YK27" s="103"/>
      <c r="YL27" s="103"/>
      <c r="YM27" s="103"/>
      <c r="YN27" s="103"/>
      <c r="YO27" s="103"/>
      <c r="YP27" s="103"/>
      <c r="YQ27" s="103"/>
      <c r="YR27" s="103"/>
      <c r="YS27" s="103"/>
      <c r="YT27" s="103"/>
      <c r="YU27" s="103"/>
      <c r="YV27" s="103"/>
      <c r="YW27" s="103"/>
      <c r="YX27" s="103"/>
      <c r="YY27" s="103"/>
      <c r="YZ27" s="103"/>
      <c r="ZA27" s="103"/>
      <c r="ZB27" s="103"/>
      <c r="ZC27" s="103"/>
      <c r="ZD27" s="103"/>
      <c r="ZE27" s="103"/>
      <c r="ZF27" s="103"/>
      <c r="ZG27" s="103"/>
      <c r="ZH27" s="103"/>
      <c r="ZI27" s="103"/>
      <c r="ZJ27" s="103"/>
      <c r="ZK27" s="103"/>
      <c r="ZL27" s="103"/>
      <c r="ZM27" s="103"/>
      <c r="ZN27" s="103"/>
      <c r="ZO27" s="103"/>
      <c r="ZP27" s="103"/>
      <c r="ZQ27" s="103"/>
      <c r="ZR27" s="103"/>
      <c r="ZS27" s="103"/>
      <c r="ZT27" s="103"/>
      <c r="ZU27" s="103"/>
      <c r="ZV27" s="103"/>
      <c r="ZW27" s="103"/>
      <c r="ZX27" s="103"/>
      <c r="ZY27" s="103"/>
      <c r="ZZ27" s="103"/>
      <c r="AAA27" s="103"/>
      <c r="AAB27" s="103"/>
      <c r="AAC27" s="103"/>
      <c r="AAD27" s="103"/>
      <c r="AAE27" s="103"/>
      <c r="AAF27" s="103"/>
      <c r="AAG27" s="103"/>
      <c r="AAH27" s="103"/>
      <c r="AAI27" s="103"/>
      <c r="AAJ27" s="103"/>
      <c r="AAK27" s="103"/>
      <c r="AAL27" s="103"/>
      <c r="AAM27" s="103"/>
      <c r="AAN27" s="103"/>
      <c r="AAO27" s="103"/>
      <c r="AAP27" s="103"/>
      <c r="AAQ27" s="103"/>
      <c r="AAR27" s="103"/>
      <c r="AAS27" s="103"/>
      <c r="AAT27" s="103"/>
      <c r="AAU27" s="103"/>
      <c r="AAV27" s="103"/>
      <c r="AAW27" s="103"/>
      <c r="AAX27" s="103"/>
      <c r="AAY27" s="103"/>
      <c r="AAZ27" s="103"/>
      <c r="ABA27" s="103"/>
      <c r="ABB27" s="103"/>
      <c r="ABC27" s="103"/>
      <c r="ABD27" s="103"/>
      <c r="ABE27" s="103"/>
      <c r="ABF27" s="103"/>
      <c r="ABG27" s="103"/>
      <c r="ABH27" s="103"/>
      <c r="ABI27" s="103"/>
      <c r="ABJ27" s="103"/>
      <c r="ABK27" s="103"/>
      <c r="ABL27" s="103"/>
      <c r="ABM27" s="103"/>
      <c r="ABN27" s="103"/>
      <c r="ABO27" s="103"/>
      <c r="ABP27" s="103"/>
      <c r="ABQ27" s="103"/>
      <c r="ABR27" s="103"/>
      <c r="ABS27" s="103"/>
      <c r="ABT27" s="103"/>
      <c r="ABU27" s="103"/>
      <c r="ABV27" s="103"/>
      <c r="ABW27" s="103"/>
      <c r="ABX27" s="103"/>
      <c r="ABY27" s="103"/>
      <c r="ABZ27" s="103"/>
      <c r="ACA27" s="103"/>
      <c r="ACB27" s="103"/>
      <c r="ACC27" s="103"/>
      <c r="ACD27" s="103"/>
      <c r="ACE27" s="103"/>
      <c r="ACF27" s="103"/>
      <c r="ACG27" s="103"/>
      <c r="ACH27" s="103"/>
      <c r="ACI27" s="103"/>
      <c r="ACJ27" s="103"/>
      <c r="ACK27" s="103"/>
      <c r="ACL27" s="103"/>
      <c r="ACM27" s="103"/>
      <c r="ACN27" s="103"/>
      <c r="ACO27" s="103"/>
      <c r="ACP27" s="103"/>
      <c r="ACQ27" s="103"/>
      <c r="ACR27" s="103"/>
      <c r="ACS27" s="103"/>
      <c r="ACT27" s="103"/>
      <c r="ACU27" s="103"/>
      <c r="ACV27" s="103"/>
      <c r="ACW27" s="103"/>
      <c r="ACX27" s="103"/>
      <c r="ACY27" s="103"/>
      <c r="ACZ27" s="103"/>
      <c r="ADA27" s="103"/>
      <c r="ADB27" s="103"/>
      <c r="ADC27" s="103"/>
      <c r="ADD27" s="103"/>
      <c r="ADE27" s="103"/>
      <c r="ADF27" s="103"/>
      <c r="ADG27" s="103"/>
      <c r="ADH27" s="103"/>
      <c r="ADI27" s="103"/>
      <c r="ADJ27" s="103"/>
      <c r="ADK27" s="103"/>
      <c r="ADL27" s="103"/>
      <c r="ADM27" s="103"/>
      <c r="ADN27" s="103"/>
      <c r="ADO27" s="103"/>
      <c r="ADP27" s="103"/>
      <c r="ADQ27" s="103"/>
      <c r="ADR27" s="103"/>
      <c r="ADS27" s="103"/>
      <c r="ADT27" s="103"/>
      <c r="ADU27" s="103"/>
      <c r="ADV27" s="103"/>
      <c r="ADW27" s="103"/>
      <c r="ADX27" s="103"/>
      <c r="ADY27" s="103"/>
      <c r="ADZ27" s="103"/>
      <c r="AEA27" s="103"/>
      <c r="AEB27" s="103"/>
      <c r="AEC27" s="103"/>
      <c r="AED27" s="103"/>
      <c r="AEE27" s="103"/>
      <c r="AEF27" s="103"/>
      <c r="AEG27" s="103"/>
      <c r="AEH27" s="103"/>
      <c r="AEI27" s="103"/>
      <c r="AEJ27" s="103"/>
      <c r="AEK27" s="103"/>
      <c r="AEL27" s="103"/>
      <c r="AEM27" s="103"/>
      <c r="AEN27" s="103"/>
      <c r="AEO27" s="103"/>
      <c r="AEP27" s="103"/>
      <c r="AEQ27" s="103"/>
      <c r="AER27" s="103"/>
      <c r="AES27" s="103"/>
      <c r="AET27" s="103"/>
      <c r="AEU27" s="103"/>
      <c r="AEV27" s="103"/>
      <c r="AEW27" s="103"/>
      <c r="AEX27" s="103"/>
      <c r="AEY27" s="103"/>
      <c r="AEZ27" s="103"/>
      <c r="AFA27" s="103"/>
      <c r="AFB27" s="103"/>
      <c r="AFC27" s="103"/>
      <c r="AFD27" s="103"/>
      <c r="AFE27" s="103"/>
      <c r="AFF27" s="103"/>
      <c r="AFG27" s="103"/>
      <c r="AFH27" s="103"/>
      <c r="AFI27" s="103"/>
      <c r="AFJ27" s="103"/>
      <c r="AFK27" s="103"/>
      <c r="AFL27" s="103"/>
      <c r="AFM27" s="103"/>
      <c r="AFN27" s="103"/>
      <c r="AFO27" s="103"/>
      <c r="AFP27" s="103"/>
      <c r="AFQ27" s="103"/>
      <c r="AFR27" s="103"/>
      <c r="AFS27" s="103"/>
      <c r="AFT27" s="103"/>
      <c r="AFU27" s="103"/>
      <c r="AFV27" s="103"/>
      <c r="AFW27" s="103"/>
      <c r="AFX27" s="103"/>
      <c r="AFY27" s="103"/>
      <c r="AFZ27" s="103"/>
      <c r="AGA27" s="103"/>
      <c r="AGB27" s="103"/>
      <c r="AGC27" s="103"/>
      <c r="AGD27" s="103"/>
      <c r="AGE27" s="103"/>
      <c r="AGF27" s="103"/>
      <c r="AGG27" s="103"/>
      <c r="AGH27" s="103"/>
      <c r="AGI27" s="103"/>
      <c r="AGJ27" s="103"/>
      <c r="AGK27" s="103"/>
      <c r="AGL27" s="103"/>
      <c r="AGM27" s="103"/>
      <c r="AGN27" s="103"/>
      <c r="AGO27" s="103"/>
      <c r="AGP27" s="103"/>
      <c r="AGQ27" s="103"/>
      <c r="AGR27" s="103"/>
      <c r="AGS27" s="103"/>
      <c r="AGT27" s="103"/>
      <c r="AGU27" s="103"/>
      <c r="AGV27" s="103"/>
      <c r="AGW27" s="103"/>
      <c r="AGX27" s="103"/>
      <c r="AGY27" s="103"/>
      <c r="AGZ27" s="103"/>
      <c r="AHA27" s="103"/>
      <c r="AHB27" s="103"/>
      <c r="AHC27" s="103"/>
      <c r="AHD27" s="103"/>
      <c r="AHE27" s="103"/>
      <c r="AHF27" s="103"/>
      <c r="AHG27" s="103"/>
      <c r="AHH27" s="103"/>
      <c r="AHI27" s="103"/>
      <c r="AHJ27" s="103"/>
      <c r="AHK27" s="103"/>
      <c r="AHL27" s="103"/>
      <c r="AHM27" s="103"/>
      <c r="AHN27" s="103"/>
      <c r="AHO27" s="103"/>
      <c r="AHP27" s="103"/>
      <c r="AHQ27" s="103"/>
      <c r="AHR27" s="103"/>
      <c r="AHS27" s="103"/>
      <c r="AHT27" s="103"/>
      <c r="AHU27" s="103"/>
      <c r="AHV27" s="103"/>
      <c r="AHW27" s="103"/>
      <c r="AHX27" s="103"/>
      <c r="AHY27" s="103"/>
      <c r="AHZ27" s="103"/>
      <c r="AIA27" s="103"/>
      <c r="AIB27" s="103"/>
      <c r="AIC27" s="103"/>
      <c r="AID27" s="103"/>
      <c r="AIE27" s="103"/>
      <c r="AIF27" s="103"/>
      <c r="AIG27" s="103"/>
      <c r="AIH27" s="103"/>
      <c r="AII27" s="103"/>
      <c r="AIJ27" s="103"/>
      <c r="AIK27" s="103"/>
      <c r="AIL27" s="103"/>
      <c r="AIM27" s="103"/>
      <c r="AIN27" s="103"/>
      <c r="AIO27" s="103"/>
      <c r="AIP27" s="103"/>
      <c r="AIQ27" s="103"/>
      <c r="AIR27" s="103"/>
      <c r="AIS27" s="103"/>
      <c r="AIT27" s="103"/>
      <c r="AIU27" s="103"/>
      <c r="AIV27" s="103"/>
      <c r="AIW27" s="103"/>
      <c r="AIX27" s="103"/>
      <c r="AIY27" s="103"/>
      <c r="AIZ27" s="103"/>
      <c r="AJA27" s="103"/>
      <c r="AJB27" s="103"/>
      <c r="AJC27" s="103"/>
      <c r="AJD27" s="103"/>
      <c r="AJE27" s="103"/>
      <c r="AJF27" s="103"/>
      <c r="AJG27" s="103"/>
      <c r="AJH27" s="103"/>
      <c r="AJI27" s="103"/>
      <c r="AJJ27" s="103"/>
      <c r="AJK27" s="103"/>
      <c r="AJL27" s="103"/>
      <c r="AJM27" s="103"/>
      <c r="AJN27" s="103"/>
      <c r="AJO27" s="103"/>
      <c r="AJP27" s="103"/>
      <c r="AJQ27" s="103"/>
      <c r="AJR27" s="103"/>
      <c r="AJS27" s="103"/>
      <c r="AJT27" s="103"/>
      <c r="AJU27" s="103"/>
      <c r="AJV27" s="103"/>
      <c r="AJW27" s="103"/>
      <c r="AJX27" s="103"/>
      <c r="AJY27" s="103"/>
      <c r="AJZ27" s="103"/>
      <c r="AKA27" s="103"/>
      <c r="AKB27" s="103"/>
      <c r="AKC27" s="103"/>
      <c r="AKD27" s="103"/>
      <c r="AKE27" s="103"/>
      <c r="AKF27" s="103"/>
      <c r="AKG27" s="103"/>
      <c r="AKH27" s="103"/>
      <c r="AKI27" s="103"/>
      <c r="AKJ27" s="103"/>
      <c r="AKK27" s="103"/>
      <c r="AKL27" s="103"/>
      <c r="AKM27" s="103"/>
      <c r="AKN27" s="103"/>
      <c r="AKO27" s="103"/>
      <c r="AKP27" s="103"/>
      <c r="AKQ27" s="103"/>
      <c r="AKR27" s="103"/>
      <c r="AKS27" s="103"/>
      <c r="AKT27" s="103"/>
      <c r="AKU27" s="103"/>
      <c r="AKV27" s="103"/>
      <c r="AKW27" s="103"/>
      <c r="AKX27" s="103"/>
      <c r="AKY27" s="103"/>
      <c r="AKZ27" s="103"/>
      <c r="ALA27" s="103"/>
      <c r="ALB27" s="103"/>
      <c r="ALC27" s="103"/>
      <c r="ALD27" s="103"/>
      <c r="ALE27" s="103"/>
      <c r="ALF27" s="103"/>
      <c r="ALG27" s="103"/>
      <c r="ALH27" s="103"/>
      <c r="ALI27" s="103"/>
      <c r="ALJ27" s="103"/>
      <c r="ALK27" s="103"/>
      <c r="ALL27" s="103"/>
      <c r="ALM27" s="103"/>
      <c r="ALN27" s="103"/>
      <c r="ALO27" s="103"/>
      <c r="ALP27" s="103"/>
      <c r="ALQ27" s="103"/>
      <c r="ALR27" s="103"/>
      <c r="ALS27" s="103"/>
      <c r="ALT27" s="103"/>
      <c r="ALU27" s="103"/>
      <c r="ALV27" s="103"/>
      <c r="ALW27" s="103"/>
      <c r="ALX27" s="103"/>
      <c r="ALY27" s="103"/>
      <c r="ALZ27" s="103"/>
      <c r="AMA27" s="103"/>
      <c r="AMB27" s="103"/>
      <c r="AMC27" s="103"/>
      <c r="AMD27" s="103"/>
      <c r="AME27" s="103"/>
      <c r="AMF27" s="103"/>
      <c r="AMG27" s="103"/>
      <c r="AMH27" s="103"/>
      <c r="AMI27" s="103"/>
      <c r="AMJ27" s="103"/>
      <c r="AMK27" s="103"/>
      <c r="AML27" s="103"/>
      <c r="AMM27" s="103"/>
      <c r="AMN27" s="103"/>
      <c r="AMO27" s="103"/>
      <c r="AMP27" s="103"/>
      <c r="AMQ27" s="103"/>
      <c r="AMR27" s="103"/>
      <c r="AMS27" s="103"/>
      <c r="AMT27" s="103"/>
      <c r="AMU27" s="103"/>
      <c r="AMV27" s="103"/>
      <c r="AMW27" s="103"/>
      <c r="AMX27" s="103"/>
      <c r="AMY27" s="103"/>
      <c r="AMZ27" s="103"/>
      <c r="ANA27" s="103"/>
      <c r="ANB27" s="103"/>
      <c r="ANC27" s="103"/>
      <c r="AND27" s="103"/>
      <c r="ANE27" s="103"/>
      <c r="ANF27" s="103"/>
      <c r="ANG27" s="103"/>
      <c r="ANH27" s="103"/>
      <c r="ANI27" s="103"/>
      <c r="ANJ27" s="103"/>
      <c r="ANK27" s="103"/>
      <c r="ANL27" s="103"/>
      <c r="ANM27" s="103"/>
      <c r="ANN27" s="103"/>
      <c r="ANO27" s="103"/>
      <c r="ANP27" s="103"/>
      <c r="ANQ27" s="103"/>
      <c r="ANR27" s="103"/>
      <c r="ANS27" s="103"/>
      <c r="ANT27" s="103"/>
      <c r="ANU27" s="103"/>
      <c r="ANV27" s="103"/>
      <c r="ANW27" s="103"/>
      <c r="ANX27" s="103"/>
      <c r="ANY27" s="103"/>
      <c r="ANZ27" s="103"/>
      <c r="AOA27" s="103"/>
      <c r="AOB27" s="103"/>
      <c r="AOC27" s="103"/>
      <c r="AOD27" s="103"/>
      <c r="AOE27" s="103"/>
      <c r="AOF27" s="103"/>
      <c r="AOG27" s="103"/>
      <c r="AOH27" s="103"/>
      <c r="AOI27" s="103"/>
      <c r="AOJ27" s="103"/>
      <c r="AOK27" s="103"/>
      <c r="AOL27" s="103"/>
      <c r="AOM27" s="103"/>
      <c r="AON27" s="103"/>
      <c r="AOO27" s="103"/>
      <c r="AOP27" s="103"/>
      <c r="AOQ27" s="103"/>
      <c r="AOR27" s="103"/>
      <c r="AOS27" s="103"/>
      <c r="AOT27" s="103"/>
      <c r="AOU27" s="103"/>
      <c r="AOV27" s="103"/>
      <c r="AOW27" s="103"/>
      <c r="AOX27" s="103"/>
      <c r="AOY27" s="103"/>
      <c r="AOZ27" s="103"/>
      <c r="APA27" s="103"/>
      <c r="APB27" s="103"/>
      <c r="APC27" s="103"/>
      <c r="APD27" s="103"/>
      <c r="APE27" s="103"/>
      <c r="APF27" s="103"/>
      <c r="APG27" s="103"/>
      <c r="APH27" s="103"/>
      <c r="API27" s="103"/>
      <c r="APJ27" s="103"/>
      <c r="APK27" s="103"/>
      <c r="APL27" s="103"/>
      <c r="APM27" s="103"/>
      <c r="APN27" s="103"/>
      <c r="APO27" s="103"/>
      <c r="APP27" s="103"/>
      <c r="APQ27" s="103"/>
      <c r="APR27" s="103"/>
      <c r="APS27" s="103"/>
      <c r="APT27" s="103"/>
      <c r="APU27" s="103"/>
      <c r="APV27" s="103"/>
      <c r="APW27" s="103"/>
      <c r="APX27" s="103"/>
      <c r="APY27" s="103"/>
      <c r="APZ27" s="103"/>
      <c r="AQA27" s="103"/>
      <c r="AQB27" s="103"/>
      <c r="AQC27" s="103"/>
      <c r="AQD27" s="103"/>
      <c r="AQE27" s="103"/>
      <c r="AQF27" s="103"/>
      <c r="AQG27" s="103"/>
      <c r="AQH27" s="103"/>
      <c r="AQI27" s="103"/>
      <c r="AQJ27" s="103"/>
      <c r="AQK27" s="103"/>
      <c r="AQL27" s="103"/>
      <c r="AQM27" s="103"/>
      <c r="AQN27" s="103"/>
      <c r="AQO27" s="103"/>
      <c r="AQP27" s="103"/>
      <c r="AQQ27" s="103"/>
      <c r="AQR27" s="103"/>
      <c r="AQS27" s="103"/>
      <c r="AQT27" s="103"/>
      <c r="AQU27" s="103"/>
      <c r="AQV27" s="103"/>
      <c r="AQW27" s="103"/>
      <c r="AQX27" s="103"/>
      <c r="AQY27" s="103"/>
      <c r="AQZ27" s="103"/>
      <c r="ARA27" s="103"/>
      <c r="ARB27" s="103"/>
      <c r="ARC27" s="103"/>
      <c r="ARD27" s="103"/>
      <c r="ARE27" s="103"/>
      <c r="ARF27" s="103"/>
      <c r="ARG27" s="103"/>
      <c r="ARH27" s="103"/>
      <c r="ARI27" s="103"/>
      <c r="ARJ27" s="103"/>
      <c r="ARK27" s="103"/>
      <c r="ARL27" s="103"/>
      <c r="ARM27" s="103"/>
      <c r="ARN27" s="103"/>
      <c r="ARO27" s="103"/>
      <c r="ARP27" s="103"/>
      <c r="ARQ27" s="103"/>
      <c r="ARR27" s="103"/>
      <c r="ARS27" s="103"/>
      <c r="ART27" s="103"/>
      <c r="ARU27" s="103"/>
      <c r="ARV27" s="103"/>
      <c r="ARW27" s="103"/>
      <c r="ARX27" s="103"/>
      <c r="ARY27" s="103"/>
      <c r="ARZ27" s="103"/>
      <c r="ASA27" s="103"/>
      <c r="ASB27" s="103"/>
      <c r="ASC27" s="103"/>
      <c r="ASD27" s="103"/>
      <c r="ASE27" s="103"/>
      <c r="ASF27" s="103"/>
      <c r="ASG27" s="103"/>
      <c r="ASH27" s="103"/>
      <c r="ASI27" s="103"/>
      <c r="ASJ27" s="103"/>
      <c r="ASK27" s="103"/>
      <c r="ASL27" s="103"/>
      <c r="ASM27" s="103"/>
      <c r="ASN27" s="103"/>
      <c r="ASO27" s="103"/>
      <c r="ASP27" s="103"/>
      <c r="ASQ27" s="103"/>
      <c r="ASR27" s="103"/>
      <c r="ASS27" s="103"/>
      <c r="AST27" s="103"/>
      <c r="ASU27" s="103"/>
      <c r="ASV27" s="103"/>
      <c r="ASW27" s="103"/>
      <c r="ASX27" s="103"/>
      <c r="ASY27" s="103"/>
      <c r="ASZ27" s="103"/>
      <c r="ATA27" s="103"/>
      <c r="ATB27" s="103"/>
      <c r="ATC27" s="103"/>
      <c r="ATD27" s="103"/>
      <c r="ATE27" s="103"/>
      <c r="ATF27" s="103"/>
      <c r="ATG27" s="103"/>
      <c r="ATH27" s="103"/>
      <c r="ATI27" s="103"/>
      <c r="ATJ27" s="103"/>
      <c r="ATK27" s="103"/>
      <c r="ATL27" s="103"/>
      <c r="ATM27" s="103"/>
      <c r="ATN27" s="103"/>
      <c r="ATO27" s="103"/>
      <c r="ATP27" s="103"/>
      <c r="ATQ27" s="103"/>
      <c r="ATR27" s="103"/>
      <c r="ATS27" s="103"/>
      <c r="ATT27" s="103"/>
      <c r="ATU27" s="103"/>
      <c r="ATV27" s="103"/>
      <c r="ATW27" s="103"/>
      <c r="ATX27" s="103"/>
      <c r="ATY27" s="103"/>
      <c r="ATZ27" s="103"/>
      <c r="AUA27" s="103"/>
      <c r="AUB27" s="103"/>
      <c r="AUC27" s="103"/>
      <c r="AUD27" s="103"/>
      <c r="AUE27" s="103"/>
      <c r="AUF27" s="103"/>
      <c r="AUG27" s="103"/>
      <c r="AUH27" s="103"/>
      <c r="AUI27" s="103"/>
      <c r="AUJ27" s="103"/>
      <c r="AUK27" s="103"/>
      <c r="AUL27" s="103"/>
      <c r="AUM27" s="103"/>
      <c r="AUN27" s="103"/>
      <c r="AUO27" s="103"/>
      <c r="AUP27" s="103"/>
      <c r="AUQ27" s="103"/>
      <c r="AUR27" s="103"/>
      <c r="AUS27" s="103"/>
      <c r="AUT27" s="103"/>
      <c r="AUU27" s="103"/>
      <c r="AUV27" s="103"/>
      <c r="AUW27" s="103"/>
      <c r="AUX27" s="103"/>
      <c r="AUY27" s="103"/>
      <c r="AUZ27" s="103"/>
      <c r="AVA27" s="103"/>
      <c r="AVB27" s="103"/>
      <c r="AVC27" s="103"/>
      <c r="AVD27" s="103"/>
      <c r="AVE27" s="103"/>
      <c r="AVF27" s="103"/>
      <c r="AVG27" s="103"/>
      <c r="AVH27" s="103"/>
      <c r="AVI27" s="103"/>
      <c r="AVJ27" s="103"/>
      <c r="AVK27" s="103"/>
      <c r="AVL27" s="103"/>
      <c r="AVM27" s="103"/>
      <c r="AVN27" s="103"/>
      <c r="AVO27" s="103"/>
      <c r="AVP27" s="103"/>
      <c r="AVQ27" s="103"/>
      <c r="AVR27" s="103"/>
      <c r="AVS27" s="103"/>
      <c r="AVT27" s="103"/>
      <c r="AVU27" s="103"/>
      <c r="AVV27" s="103"/>
      <c r="AVW27" s="103"/>
      <c r="AVX27" s="103"/>
      <c r="AVY27" s="103"/>
      <c r="AVZ27" s="103"/>
      <c r="AWA27" s="103"/>
      <c r="AWB27" s="103"/>
      <c r="AWC27" s="103"/>
      <c r="AWD27" s="103"/>
      <c r="AWE27" s="103"/>
      <c r="AWF27" s="103"/>
      <c r="AWG27" s="103"/>
      <c r="AWH27" s="103"/>
      <c r="AWI27" s="103"/>
      <c r="AWJ27" s="103"/>
      <c r="AWK27" s="103"/>
      <c r="AWL27" s="103"/>
      <c r="AWM27" s="103"/>
      <c r="AWN27" s="103"/>
      <c r="AWO27" s="103"/>
      <c r="AWP27" s="103"/>
      <c r="AWQ27" s="103"/>
      <c r="AWR27" s="103"/>
      <c r="AWS27" s="103"/>
      <c r="AWT27" s="103"/>
      <c r="AWU27" s="103"/>
      <c r="AWV27" s="103"/>
      <c r="AWW27" s="103"/>
      <c r="AWX27" s="103"/>
      <c r="AWY27" s="103"/>
      <c r="AWZ27" s="103"/>
      <c r="AXA27" s="103"/>
      <c r="AXB27" s="103"/>
      <c r="AXC27" s="103"/>
      <c r="AXD27" s="103"/>
      <c r="AXE27" s="103"/>
      <c r="AXF27" s="103"/>
      <c r="AXG27" s="103"/>
      <c r="AXH27" s="103"/>
      <c r="AXI27" s="103"/>
      <c r="AXJ27" s="103"/>
      <c r="AXK27" s="103"/>
      <c r="AXL27" s="103"/>
      <c r="AXM27" s="103"/>
      <c r="AXN27" s="103"/>
      <c r="AXO27" s="103"/>
      <c r="AXP27" s="103"/>
      <c r="AXQ27" s="103"/>
      <c r="AXR27" s="103"/>
      <c r="AXS27" s="103"/>
      <c r="AXT27" s="103"/>
      <c r="AXU27" s="103"/>
      <c r="AXV27" s="103"/>
      <c r="AXW27" s="103"/>
      <c r="AXX27" s="103"/>
      <c r="AXY27" s="103"/>
      <c r="AXZ27" s="103"/>
      <c r="AYA27" s="103"/>
      <c r="AYB27" s="103"/>
      <c r="AYC27" s="103"/>
      <c r="AYD27" s="103"/>
      <c r="AYE27" s="103"/>
      <c r="AYF27" s="103"/>
      <c r="AYG27" s="103"/>
      <c r="AYH27" s="103"/>
      <c r="AYI27" s="103"/>
      <c r="AYJ27" s="103"/>
      <c r="AYK27" s="103"/>
      <c r="AYL27" s="103"/>
      <c r="AYM27" s="103"/>
      <c r="AYN27" s="103"/>
      <c r="AYO27" s="103"/>
      <c r="AYP27" s="103"/>
      <c r="AYQ27" s="103"/>
      <c r="AYR27" s="103"/>
      <c r="AYS27" s="103"/>
      <c r="AYT27" s="103"/>
      <c r="AYU27" s="103"/>
      <c r="AYV27" s="103"/>
      <c r="AYW27" s="103"/>
      <c r="AYX27" s="103"/>
      <c r="AYY27" s="103"/>
      <c r="AYZ27" s="103"/>
      <c r="AZA27" s="103"/>
      <c r="AZB27" s="103"/>
      <c r="AZC27" s="103"/>
      <c r="AZD27" s="103"/>
      <c r="AZE27" s="103"/>
      <c r="AZF27" s="103"/>
      <c r="AZG27" s="103"/>
      <c r="AZH27" s="103"/>
      <c r="AZI27" s="103"/>
      <c r="AZJ27" s="103"/>
      <c r="AZK27" s="103"/>
      <c r="AZL27" s="103"/>
      <c r="AZM27" s="103"/>
      <c r="AZN27" s="103"/>
      <c r="AZO27" s="103"/>
      <c r="AZP27" s="103"/>
      <c r="AZQ27" s="103"/>
      <c r="AZR27" s="103"/>
      <c r="AZS27" s="103"/>
      <c r="AZT27" s="103"/>
      <c r="AZU27" s="103"/>
      <c r="AZV27" s="103"/>
      <c r="AZW27" s="103"/>
      <c r="AZX27" s="103"/>
      <c r="AZY27" s="103"/>
      <c r="AZZ27" s="103"/>
      <c r="BAA27" s="103"/>
      <c r="BAB27" s="103"/>
      <c r="BAC27" s="103"/>
      <c r="BAD27" s="103"/>
      <c r="BAE27" s="103"/>
      <c r="BAF27" s="103"/>
      <c r="BAG27" s="103"/>
      <c r="BAH27" s="103"/>
      <c r="BAI27" s="103"/>
      <c r="BAJ27" s="103"/>
      <c r="BAK27" s="103"/>
      <c r="BAL27" s="103"/>
      <c r="BAM27" s="103"/>
      <c r="BAN27" s="103"/>
      <c r="BAO27" s="103"/>
      <c r="BAP27" s="103"/>
      <c r="BAQ27" s="103"/>
      <c r="BAR27" s="103"/>
      <c r="BAS27" s="103"/>
      <c r="BAT27" s="103"/>
      <c r="BAU27" s="103"/>
      <c r="BAV27" s="103"/>
      <c r="BAW27" s="103"/>
      <c r="BAX27" s="103"/>
      <c r="BAY27" s="103"/>
      <c r="BAZ27" s="103"/>
      <c r="BBA27" s="103"/>
      <c r="BBB27" s="103"/>
      <c r="BBC27" s="103"/>
      <c r="BBD27" s="103"/>
      <c r="BBE27" s="103"/>
      <c r="BBF27" s="103"/>
      <c r="BBG27" s="103"/>
      <c r="BBH27" s="103"/>
      <c r="BBI27" s="103"/>
      <c r="BBJ27" s="103"/>
      <c r="BBK27" s="103"/>
      <c r="BBL27" s="103"/>
      <c r="BBM27" s="103"/>
      <c r="BBN27" s="103"/>
      <c r="BBO27" s="103"/>
      <c r="BBP27" s="103"/>
      <c r="BBQ27" s="103"/>
      <c r="BBR27" s="103"/>
      <c r="BBS27" s="103"/>
      <c r="BBT27" s="103"/>
      <c r="BBU27" s="103"/>
      <c r="BBV27" s="103"/>
      <c r="BBW27" s="103"/>
      <c r="BBX27" s="103"/>
      <c r="BBY27" s="103"/>
      <c r="BBZ27" s="103"/>
      <c r="BCA27" s="103"/>
      <c r="BCB27" s="103"/>
      <c r="BCC27" s="103"/>
      <c r="BCD27" s="103"/>
      <c r="BCE27" s="103"/>
      <c r="BCF27" s="103"/>
      <c r="BCG27" s="103"/>
      <c r="BCH27" s="103"/>
      <c r="BCI27" s="103"/>
      <c r="BCJ27" s="103"/>
      <c r="BCK27" s="103"/>
      <c r="BCL27" s="103"/>
      <c r="BCM27" s="103"/>
      <c r="BCN27" s="103"/>
      <c r="BCO27" s="103"/>
      <c r="BCP27" s="103"/>
      <c r="BCQ27" s="103"/>
      <c r="BCR27" s="103"/>
      <c r="BCS27" s="103"/>
      <c r="BCT27" s="103"/>
      <c r="BCU27" s="103"/>
      <c r="BCV27" s="103"/>
      <c r="BCW27" s="103"/>
      <c r="BCX27" s="103"/>
      <c r="BCY27" s="103"/>
      <c r="BCZ27" s="103"/>
      <c r="BDA27" s="103"/>
      <c r="BDB27" s="103"/>
      <c r="BDC27" s="103"/>
      <c r="BDD27" s="103"/>
      <c r="BDE27" s="103"/>
      <c r="BDF27" s="103"/>
      <c r="BDG27" s="103"/>
      <c r="BDH27" s="103"/>
      <c r="BDI27" s="103"/>
      <c r="BDJ27" s="103"/>
      <c r="BDK27" s="103"/>
      <c r="BDL27" s="103"/>
      <c r="BDM27" s="103"/>
      <c r="BDN27" s="103"/>
      <c r="BDO27" s="103"/>
      <c r="BDP27" s="103"/>
      <c r="BDQ27" s="103"/>
      <c r="BDR27" s="103"/>
      <c r="BDS27" s="103"/>
      <c r="BDT27" s="103"/>
      <c r="BDU27" s="103"/>
      <c r="BDV27" s="103"/>
      <c r="BDW27" s="103"/>
      <c r="BDX27" s="103"/>
      <c r="BDY27" s="103"/>
      <c r="BDZ27" s="103"/>
      <c r="BEA27" s="103"/>
      <c r="BEB27" s="103"/>
      <c r="BEC27" s="103"/>
      <c r="BED27" s="103"/>
      <c r="BEE27" s="103"/>
      <c r="BEF27" s="103"/>
      <c r="BEG27" s="103"/>
      <c r="BEH27" s="103"/>
      <c r="BEI27" s="103"/>
      <c r="BEJ27" s="103"/>
      <c r="BEK27" s="103"/>
      <c r="BEL27" s="103"/>
      <c r="BEM27" s="103"/>
      <c r="BEN27" s="103"/>
      <c r="BEO27" s="103"/>
      <c r="BEP27" s="103"/>
      <c r="BEQ27" s="103"/>
      <c r="BER27" s="103"/>
    </row>
    <row r="28" spans="1:1500" x14ac:dyDescent="0.25">
      <c r="A28" s="103"/>
      <c r="B28" s="108" t="s">
        <v>85</v>
      </c>
      <c r="C28" s="109" t="s">
        <v>158</v>
      </c>
      <c r="D28" s="109">
        <v>5</v>
      </c>
      <c r="E28" s="109"/>
      <c r="F28" s="109"/>
      <c r="G28" s="109">
        <v>5</v>
      </c>
      <c r="H28" s="107">
        <v>1977</v>
      </c>
      <c r="I28" s="107">
        <f t="shared" si="1"/>
        <v>9885</v>
      </c>
      <c r="J28" s="103"/>
      <c r="K28" s="103"/>
      <c r="L28" s="103"/>
      <c r="M28" s="103"/>
      <c r="N28" s="103"/>
      <c r="O28" s="103"/>
      <c r="P28" s="103"/>
      <c r="Q28" s="103"/>
      <c r="R28" s="103"/>
      <c r="S28" s="103"/>
      <c r="T28" s="103"/>
      <c r="U28" s="103"/>
      <c r="V28" s="103"/>
      <c r="W28" s="103"/>
      <c r="X28" s="103"/>
      <c r="Y28" s="103"/>
      <c r="Z28" s="103"/>
      <c r="AA28" s="103"/>
      <c r="AB28" s="103"/>
      <c r="AC28" s="103"/>
      <c r="AD28" s="103"/>
      <c r="AE28" s="103"/>
      <c r="AF28" s="103"/>
      <c r="AG28" s="103"/>
      <c r="AH28" s="103"/>
      <c r="AI28" s="103"/>
      <c r="AJ28" s="103"/>
      <c r="AK28" s="103"/>
      <c r="AL28" s="103"/>
      <c r="AM28" s="103"/>
      <c r="AN28" s="103"/>
      <c r="AO28" s="103"/>
      <c r="AP28" s="103"/>
      <c r="AQ28" s="103"/>
      <c r="AR28" s="103"/>
      <c r="AS28" s="103"/>
      <c r="AT28" s="103"/>
      <c r="AU28" s="103"/>
      <c r="AV28" s="103"/>
      <c r="AW28" s="103"/>
      <c r="AX28" s="103"/>
      <c r="AY28" s="103"/>
      <c r="AZ28" s="103"/>
      <c r="BA28" s="103"/>
      <c r="BB28" s="103"/>
      <c r="BC28" s="103"/>
      <c r="BD28" s="103"/>
      <c r="BE28" s="103"/>
      <c r="BF28" s="103"/>
      <c r="BG28" s="103"/>
      <c r="BH28" s="103"/>
      <c r="BI28" s="103"/>
      <c r="BJ28" s="103"/>
      <c r="BK28" s="103"/>
      <c r="BL28" s="103"/>
      <c r="BM28" s="103"/>
      <c r="BN28" s="103"/>
      <c r="BO28" s="103"/>
      <c r="BP28" s="103"/>
      <c r="BQ28" s="103"/>
      <c r="BR28" s="103"/>
      <c r="BS28" s="103"/>
      <c r="BT28" s="103"/>
      <c r="BU28" s="103"/>
      <c r="BV28" s="103"/>
      <c r="BW28" s="103"/>
      <c r="BX28" s="103"/>
      <c r="BY28" s="103"/>
      <c r="BZ28" s="103"/>
      <c r="CA28" s="103"/>
      <c r="CB28" s="103"/>
      <c r="CC28" s="103"/>
      <c r="CD28" s="103"/>
      <c r="CE28" s="103"/>
      <c r="CF28" s="103"/>
      <c r="CG28" s="103"/>
      <c r="CH28" s="103"/>
      <c r="CI28" s="103"/>
      <c r="CJ28" s="103"/>
      <c r="CK28" s="103"/>
      <c r="CL28" s="103"/>
      <c r="CM28" s="103"/>
      <c r="CN28" s="103"/>
      <c r="CO28" s="103"/>
      <c r="CP28" s="103"/>
      <c r="CQ28" s="103"/>
      <c r="CR28" s="103"/>
      <c r="CS28" s="103"/>
      <c r="CT28" s="103"/>
      <c r="CU28" s="103"/>
      <c r="CV28" s="103"/>
      <c r="CW28" s="103"/>
      <c r="CX28" s="103"/>
      <c r="CY28" s="103"/>
      <c r="CZ28" s="103"/>
      <c r="DA28" s="103"/>
      <c r="DB28" s="103"/>
      <c r="DC28" s="103"/>
      <c r="DD28" s="103"/>
      <c r="DE28" s="103"/>
      <c r="DF28" s="103"/>
      <c r="DG28" s="103"/>
      <c r="DH28" s="103"/>
      <c r="DI28" s="103"/>
      <c r="DJ28" s="103"/>
      <c r="DK28" s="103"/>
      <c r="DL28" s="103"/>
      <c r="DM28" s="103"/>
      <c r="DN28" s="103"/>
      <c r="DO28" s="103"/>
      <c r="DP28" s="103"/>
      <c r="DQ28" s="103"/>
      <c r="DR28" s="103"/>
      <c r="DS28" s="103"/>
      <c r="DT28" s="103"/>
      <c r="DU28" s="103"/>
      <c r="DV28" s="103"/>
      <c r="DW28" s="103"/>
      <c r="DX28" s="103"/>
      <c r="DY28" s="103"/>
      <c r="DZ28" s="103"/>
      <c r="EA28" s="103"/>
      <c r="EB28" s="103"/>
      <c r="EC28" s="103"/>
      <c r="ED28" s="103"/>
      <c r="EE28" s="103"/>
      <c r="EF28" s="103"/>
      <c r="EG28" s="103"/>
      <c r="EH28" s="103"/>
      <c r="EI28" s="103"/>
      <c r="EJ28" s="103"/>
      <c r="EK28" s="103"/>
      <c r="EL28" s="103"/>
      <c r="EM28" s="103"/>
      <c r="EN28" s="103"/>
      <c r="EO28" s="103"/>
      <c r="EP28" s="103"/>
      <c r="EQ28" s="103"/>
      <c r="ER28" s="103"/>
      <c r="ES28" s="103"/>
      <c r="ET28" s="103"/>
      <c r="EU28" s="103"/>
      <c r="EV28" s="103"/>
      <c r="EW28" s="103"/>
      <c r="EX28" s="103"/>
      <c r="EY28" s="103"/>
      <c r="EZ28" s="103"/>
      <c r="FA28" s="103"/>
      <c r="FB28" s="103"/>
      <c r="FC28" s="103"/>
      <c r="FD28" s="103"/>
      <c r="FE28" s="103"/>
      <c r="FF28" s="103"/>
      <c r="FG28" s="103"/>
      <c r="FH28" s="103"/>
      <c r="FI28" s="103"/>
      <c r="FJ28" s="103"/>
      <c r="FK28" s="103"/>
      <c r="FL28" s="103"/>
      <c r="FM28" s="103"/>
      <c r="FN28" s="103"/>
      <c r="FO28" s="103"/>
      <c r="FP28" s="103"/>
      <c r="FQ28" s="103"/>
      <c r="FR28" s="103"/>
      <c r="FS28" s="103"/>
      <c r="FT28" s="103"/>
      <c r="FU28" s="103"/>
      <c r="FV28" s="103"/>
      <c r="FW28" s="103"/>
      <c r="FX28" s="103"/>
      <c r="FY28" s="103"/>
      <c r="FZ28" s="103"/>
      <c r="GA28" s="103"/>
      <c r="GB28" s="103"/>
      <c r="GC28" s="103"/>
      <c r="GD28" s="103"/>
      <c r="GE28" s="103"/>
      <c r="GF28" s="103"/>
      <c r="GG28" s="103"/>
      <c r="GH28" s="103"/>
      <c r="GI28" s="103"/>
      <c r="GJ28" s="103"/>
      <c r="GK28" s="103"/>
      <c r="GL28" s="103"/>
      <c r="GM28" s="103"/>
      <c r="GN28" s="103"/>
      <c r="GO28" s="103"/>
      <c r="GP28" s="103"/>
      <c r="GQ28" s="103"/>
      <c r="GR28" s="103"/>
      <c r="GS28" s="103"/>
      <c r="GT28" s="103"/>
      <c r="GU28" s="103"/>
      <c r="GV28" s="103"/>
      <c r="GW28" s="103"/>
      <c r="GX28" s="103"/>
      <c r="GY28" s="103"/>
      <c r="GZ28" s="103"/>
      <c r="HA28" s="103"/>
      <c r="HB28" s="103"/>
      <c r="HC28" s="103"/>
      <c r="HD28" s="103"/>
      <c r="HE28" s="103"/>
      <c r="HF28" s="103"/>
      <c r="HG28" s="103"/>
      <c r="HH28" s="103"/>
      <c r="HI28" s="103"/>
      <c r="HJ28" s="103"/>
      <c r="HK28" s="103"/>
      <c r="HL28" s="103"/>
      <c r="HM28" s="103"/>
      <c r="HN28" s="103"/>
      <c r="HO28" s="103"/>
      <c r="HP28" s="103"/>
      <c r="HQ28" s="103"/>
      <c r="HR28" s="103"/>
      <c r="HS28" s="103"/>
      <c r="HT28" s="103"/>
      <c r="HU28" s="103"/>
      <c r="HV28" s="103"/>
      <c r="HW28" s="103"/>
      <c r="HX28" s="103"/>
      <c r="HY28" s="103"/>
      <c r="HZ28" s="103"/>
      <c r="IA28" s="103"/>
      <c r="IB28" s="103"/>
      <c r="IC28" s="103"/>
      <c r="ID28" s="103"/>
      <c r="IE28" s="103"/>
      <c r="IF28" s="103"/>
      <c r="IG28" s="103"/>
      <c r="IH28" s="103"/>
      <c r="II28" s="103"/>
      <c r="IJ28" s="103"/>
      <c r="IK28" s="103"/>
      <c r="IL28" s="103"/>
      <c r="IM28" s="103"/>
      <c r="IN28" s="103"/>
      <c r="IO28" s="103"/>
      <c r="IP28" s="103"/>
      <c r="IQ28" s="103"/>
      <c r="IR28" s="103"/>
      <c r="IS28" s="103"/>
      <c r="IT28" s="103"/>
      <c r="IU28" s="103"/>
      <c r="IV28" s="103"/>
      <c r="IW28" s="103"/>
      <c r="IX28" s="103"/>
      <c r="IY28" s="103"/>
      <c r="IZ28" s="103"/>
      <c r="JA28" s="103"/>
      <c r="JB28" s="103"/>
      <c r="JC28" s="103"/>
      <c r="JD28" s="103"/>
      <c r="JE28" s="103"/>
      <c r="JF28" s="103"/>
      <c r="JG28" s="103"/>
      <c r="JH28" s="103"/>
      <c r="JI28" s="103"/>
      <c r="JJ28" s="103"/>
      <c r="JK28" s="103"/>
      <c r="JL28" s="103"/>
      <c r="JM28" s="103"/>
      <c r="JN28" s="103"/>
      <c r="JO28" s="103"/>
      <c r="JP28" s="103"/>
      <c r="JQ28" s="103"/>
      <c r="JR28" s="103"/>
      <c r="JS28" s="103"/>
      <c r="JT28" s="103"/>
      <c r="JU28" s="103"/>
      <c r="JV28" s="103"/>
      <c r="JW28" s="103"/>
      <c r="JX28" s="103"/>
      <c r="JY28" s="103"/>
      <c r="JZ28" s="103"/>
      <c r="KA28" s="103"/>
      <c r="KB28" s="103"/>
      <c r="KC28" s="103"/>
      <c r="KD28" s="103"/>
      <c r="KE28" s="103"/>
      <c r="KF28" s="103"/>
      <c r="KG28" s="103"/>
      <c r="KH28" s="103"/>
      <c r="KI28" s="103"/>
      <c r="KJ28" s="103"/>
      <c r="KK28" s="103"/>
      <c r="KL28" s="103"/>
      <c r="KM28" s="103"/>
      <c r="KN28" s="103"/>
      <c r="KO28" s="103"/>
      <c r="KP28" s="103"/>
      <c r="KQ28" s="103"/>
      <c r="KR28" s="103"/>
      <c r="KS28" s="103"/>
      <c r="KT28" s="103"/>
      <c r="KU28" s="103"/>
      <c r="KV28" s="103"/>
      <c r="KW28" s="103"/>
      <c r="KX28" s="103"/>
      <c r="KY28" s="103"/>
      <c r="KZ28" s="103"/>
      <c r="LA28" s="103"/>
      <c r="LB28" s="103"/>
      <c r="LC28" s="103"/>
      <c r="LD28" s="103"/>
      <c r="LE28" s="103"/>
      <c r="LF28" s="103"/>
      <c r="LG28" s="103"/>
      <c r="LH28" s="103"/>
      <c r="LI28" s="103"/>
      <c r="LJ28" s="103"/>
      <c r="LK28" s="103"/>
      <c r="LL28" s="103"/>
      <c r="LM28" s="103"/>
      <c r="LN28" s="103"/>
      <c r="LO28" s="103"/>
      <c r="LP28" s="103"/>
      <c r="LQ28" s="103"/>
      <c r="LR28" s="103"/>
      <c r="LS28" s="103"/>
      <c r="LT28" s="103"/>
      <c r="LU28" s="103"/>
      <c r="LV28" s="103"/>
      <c r="LW28" s="103"/>
      <c r="LX28" s="103"/>
      <c r="LY28" s="103"/>
      <c r="LZ28" s="103"/>
      <c r="MA28" s="103"/>
      <c r="MB28" s="103"/>
      <c r="MC28" s="103"/>
      <c r="MD28" s="103"/>
      <c r="ME28" s="103"/>
      <c r="MF28" s="103"/>
      <c r="MG28" s="103"/>
      <c r="MH28" s="103"/>
      <c r="MI28" s="103"/>
      <c r="MJ28" s="103"/>
      <c r="MK28" s="103"/>
      <c r="ML28" s="103"/>
      <c r="MM28" s="103"/>
      <c r="MN28" s="103"/>
      <c r="MO28" s="103"/>
      <c r="MP28" s="103"/>
      <c r="MQ28" s="103"/>
      <c r="MR28" s="103"/>
      <c r="MS28" s="103"/>
      <c r="MT28" s="103"/>
      <c r="MU28" s="103"/>
      <c r="MV28" s="103"/>
      <c r="MW28" s="103"/>
      <c r="MX28" s="103"/>
      <c r="MY28" s="103"/>
      <c r="MZ28" s="103"/>
      <c r="NA28" s="103"/>
      <c r="NB28" s="103"/>
      <c r="NC28" s="103"/>
      <c r="ND28" s="103"/>
      <c r="NE28" s="103"/>
      <c r="NF28" s="103"/>
      <c r="NG28" s="103"/>
      <c r="NH28" s="103"/>
      <c r="NI28" s="103"/>
      <c r="NJ28" s="103"/>
      <c r="NK28" s="103"/>
      <c r="NL28" s="103"/>
      <c r="NM28" s="103"/>
      <c r="NN28" s="103"/>
      <c r="NO28" s="103"/>
      <c r="NP28" s="103"/>
      <c r="NQ28" s="103"/>
      <c r="NR28" s="103"/>
      <c r="NS28" s="103"/>
      <c r="NT28" s="103"/>
      <c r="NU28" s="103"/>
      <c r="NV28" s="103"/>
      <c r="NW28" s="103"/>
      <c r="NX28" s="103"/>
      <c r="NY28" s="103"/>
      <c r="NZ28" s="103"/>
      <c r="OA28" s="103"/>
      <c r="OB28" s="103"/>
      <c r="OC28" s="103"/>
      <c r="OD28" s="103"/>
      <c r="OE28" s="103"/>
      <c r="OF28" s="103"/>
      <c r="OG28" s="103"/>
      <c r="OH28" s="103"/>
      <c r="OI28" s="103"/>
      <c r="OJ28" s="103"/>
      <c r="OK28" s="103"/>
      <c r="OL28" s="103"/>
      <c r="OM28" s="103"/>
      <c r="ON28" s="103"/>
      <c r="OO28" s="103"/>
      <c r="OP28" s="103"/>
      <c r="OQ28" s="103"/>
      <c r="OR28" s="103"/>
      <c r="OS28" s="103"/>
      <c r="OT28" s="103"/>
      <c r="OU28" s="103"/>
      <c r="OV28" s="103"/>
      <c r="OW28" s="103"/>
      <c r="OX28" s="103"/>
      <c r="OY28" s="103"/>
      <c r="OZ28" s="103"/>
      <c r="PA28" s="103"/>
      <c r="PB28" s="103"/>
      <c r="PC28" s="103"/>
      <c r="PD28" s="103"/>
      <c r="PE28" s="103"/>
      <c r="PF28" s="103"/>
      <c r="PG28" s="103"/>
      <c r="PH28" s="103"/>
      <c r="PI28" s="103"/>
      <c r="PJ28" s="103"/>
      <c r="PK28" s="103"/>
      <c r="PL28" s="103"/>
      <c r="PM28" s="103"/>
      <c r="PN28" s="103"/>
      <c r="PO28" s="103"/>
      <c r="PP28" s="103"/>
      <c r="PQ28" s="103"/>
      <c r="PR28" s="103"/>
      <c r="PS28" s="103"/>
      <c r="PT28" s="103"/>
      <c r="PU28" s="103"/>
      <c r="PV28" s="103"/>
      <c r="PW28" s="103"/>
      <c r="PX28" s="103"/>
      <c r="PY28" s="103"/>
      <c r="PZ28" s="103"/>
      <c r="QA28" s="103"/>
      <c r="QB28" s="103"/>
      <c r="QC28" s="103"/>
      <c r="QD28" s="103"/>
      <c r="QE28" s="103"/>
      <c r="QF28" s="103"/>
      <c r="QG28" s="103"/>
      <c r="QH28" s="103"/>
      <c r="QI28" s="103"/>
      <c r="QJ28" s="103"/>
      <c r="QK28" s="103"/>
      <c r="QL28" s="103"/>
      <c r="QM28" s="103"/>
      <c r="QN28" s="103"/>
      <c r="QO28" s="103"/>
      <c r="QP28" s="103"/>
      <c r="QQ28" s="103"/>
      <c r="QR28" s="103"/>
      <c r="QS28" s="103"/>
      <c r="QT28" s="103"/>
      <c r="QU28" s="103"/>
      <c r="QV28" s="103"/>
      <c r="QW28" s="103"/>
      <c r="QX28" s="103"/>
      <c r="QY28" s="103"/>
      <c r="QZ28" s="103"/>
      <c r="RA28" s="103"/>
      <c r="RB28" s="103"/>
      <c r="RC28" s="103"/>
      <c r="RD28" s="103"/>
      <c r="RE28" s="103"/>
      <c r="RF28" s="103"/>
      <c r="RG28" s="103"/>
      <c r="RH28" s="103"/>
      <c r="RI28" s="103"/>
      <c r="RJ28" s="103"/>
      <c r="RK28" s="103"/>
      <c r="RL28" s="103"/>
      <c r="RM28" s="103"/>
      <c r="RN28" s="103"/>
      <c r="RO28" s="103"/>
      <c r="RP28" s="103"/>
      <c r="RQ28" s="103"/>
      <c r="RR28" s="103"/>
      <c r="RS28" s="103"/>
      <c r="RT28" s="103"/>
      <c r="RU28" s="103"/>
      <c r="RV28" s="103"/>
      <c r="RW28" s="103"/>
      <c r="RX28" s="103"/>
      <c r="RY28" s="103"/>
      <c r="RZ28" s="103"/>
      <c r="SA28" s="103"/>
      <c r="SB28" s="103"/>
      <c r="SC28" s="103"/>
      <c r="SD28" s="103"/>
      <c r="SE28" s="103"/>
      <c r="SF28" s="103"/>
      <c r="SG28" s="103"/>
      <c r="SH28" s="103"/>
      <c r="SI28" s="103"/>
      <c r="SJ28" s="103"/>
      <c r="SK28" s="103"/>
      <c r="SL28" s="103"/>
      <c r="SM28" s="103"/>
      <c r="SN28" s="103"/>
      <c r="SO28" s="103"/>
      <c r="SP28" s="103"/>
      <c r="SQ28" s="103"/>
      <c r="SR28" s="103"/>
      <c r="SS28" s="103"/>
      <c r="ST28" s="103"/>
      <c r="SU28" s="103"/>
      <c r="SV28" s="103"/>
      <c r="SW28" s="103"/>
      <c r="SX28" s="103"/>
      <c r="SY28" s="103"/>
      <c r="SZ28" s="103"/>
      <c r="TA28" s="103"/>
      <c r="TB28" s="103"/>
      <c r="TC28" s="103"/>
      <c r="TD28" s="103"/>
      <c r="TE28" s="103"/>
      <c r="TF28" s="103"/>
      <c r="TG28" s="103"/>
      <c r="TH28" s="103"/>
      <c r="TI28" s="103"/>
      <c r="TJ28" s="103"/>
      <c r="TK28" s="103"/>
      <c r="TL28" s="103"/>
      <c r="TM28" s="103"/>
      <c r="TN28" s="103"/>
      <c r="TO28" s="103"/>
      <c r="TP28" s="103"/>
      <c r="TQ28" s="103"/>
      <c r="TR28" s="103"/>
      <c r="TS28" s="103"/>
      <c r="TT28" s="103"/>
      <c r="TU28" s="103"/>
      <c r="TV28" s="103"/>
      <c r="TW28" s="103"/>
      <c r="TX28" s="103"/>
      <c r="TY28" s="103"/>
      <c r="TZ28" s="103"/>
      <c r="UA28" s="103"/>
      <c r="UB28" s="103"/>
      <c r="UC28" s="103"/>
      <c r="UD28" s="103"/>
      <c r="UE28" s="103"/>
      <c r="UF28" s="103"/>
      <c r="UG28" s="103"/>
      <c r="UH28" s="103"/>
      <c r="UI28" s="103"/>
      <c r="UJ28" s="103"/>
      <c r="UK28" s="103"/>
      <c r="UL28" s="103"/>
      <c r="UM28" s="103"/>
      <c r="UN28" s="103"/>
      <c r="UO28" s="103"/>
      <c r="UP28" s="103"/>
      <c r="UQ28" s="103"/>
      <c r="UR28" s="103"/>
      <c r="US28" s="103"/>
      <c r="UT28" s="103"/>
      <c r="UU28" s="103"/>
      <c r="UV28" s="103"/>
      <c r="UW28" s="103"/>
      <c r="UX28" s="103"/>
      <c r="UY28" s="103"/>
      <c r="UZ28" s="103"/>
      <c r="VA28" s="103"/>
      <c r="VB28" s="103"/>
      <c r="VC28" s="103"/>
      <c r="VD28" s="103"/>
      <c r="VE28" s="103"/>
      <c r="VF28" s="103"/>
      <c r="VG28" s="103"/>
      <c r="VH28" s="103"/>
      <c r="VI28" s="103"/>
      <c r="VJ28" s="103"/>
      <c r="VK28" s="103"/>
      <c r="VL28" s="103"/>
      <c r="VM28" s="103"/>
      <c r="VN28" s="103"/>
      <c r="VO28" s="103"/>
      <c r="VP28" s="103"/>
      <c r="VQ28" s="103"/>
      <c r="VR28" s="103"/>
      <c r="VS28" s="103"/>
      <c r="VT28" s="103"/>
      <c r="VU28" s="103"/>
      <c r="VV28" s="103"/>
      <c r="VW28" s="103"/>
      <c r="VX28" s="103"/>
      <c r="VY28" s="103"/>
      <c r="VZ28" s="103"/>
      <c r="WA28" s="103"/>
      <c r="WB28" s="103"/>
      <c r="WC28" s="103"/>
      <c r="WD28" s="103"/>
      <c r="WE28" s="103"/>
      <c r="WF28" s="103"/>
      <c r="WG28" s="103"/>
      <c r="WH28" s="103"/>
      <c r="WI28" s="103"/>
      <c r="WJ28" s="103"/>
      <c r="WK28" s="103"/>
      <c r="WL28" s="103"/>
      <c r="WM28" s="103"/>
      <c r="WN28" s="103"/>
      <c r="WO28" s="103"/>
      <c r="WP28" s="103"/>
      <c r="WQ28" s="103"/>
      <c r="WR28" s="103"/>
      <c r="WS28" s="103"/>
      <c r="WT28" s="103"/>
      <c r="WU28" s="103"/>
      <c r="WV28" s="103"/>
      <c r="WW28" s="103"/>
      <c r="WX28" s="103"/>
      <c r="WY28" s="103"/>
      <c r="WZ28" s="103"/>
      <c r="XA28" s="103"/>
      <c r="XB28" s="103"/>
      <c r="XC28" s="103"/>
      <c r="XD28" s="103"/>
      <c r="XE28" s="103"/>
      <c r="XF28" s="103"/>
      <c r="XG28" s="103"/>
      <c r="XH28" s="103"/>
      <c r="XI28" s="103"/>
      <c r="XJ28" s="103"/>
      <c r="XK28" s="103"/>
      <c r="XL28" s="103"/>
      <c r="XM28" s="103"/>
      <c r="XN28" s="103"/>
      <c r="XO28" s="103"/>
      <c r="XP28" s="103"/>
      <c r="XQ28" s="103"/>
      <c r="XR28" s="103"/>
      <c r="XS28" s="103"/>
      <c r="XT28" s="103"/>
      <c r="XU28" s="103"/>
      <c r="XV28" s="103"/>
      <c r="XW28" s="103"/>
      <c r="XX28" s="103"/>
      <c r="XY28" s="103"/>
      <c r="XZ28" s="103"/>
      <c r="YA28" s="103"/>
      <c r="YB28" s="103"/>
      <c r="YC28" s="103"/>
      <c r="YD28" s="103"/>
      <c r="YE28" s="103"/>
      <c r="YF28" s="103"/>
      <c r="YG28" s="103"/>
      <c r="YH28" s="103"/>
      <c r="YI28" s="103"/>
      <c r="YJ28" s="103"/>
      <c r="YK28" s="103"/>
      <c r="YL28" s="103"/>
      <c r="YM28" s="103"/>
      <c r="YN28" s="103"/>
      <c r="YO28" s="103"/>
      <c r="YP28" s="103"/>
      <c r="YQ28" s="103"/>
      <c r="YR28" s="103"/>
      <c r="YS28" s="103"/>
      <c r="YT28" s="103"/>
      <c r="YU28" s="103"/>
      <c r="YV28" s="103"/>
      <c r="YW28" s="103"/>
      <c r="YX28" s="103"/>
      <c r="YY28" s="103"/>
      <c r="YZ28" s="103"/>
      <c r="ZA28" s="103"/>
      <c r="ZB28" s="103"/>
      <c r="ZC28" s="103"/>
      <c r="ZD28" s="103"/>
      <c r="ZE28" s="103"/>
      <c r="ZF28" s="103"/>
      <c r="ZG28" s="103"/>
      <c r="ZH28" s="103"/>
      <c r="ZI28" s="103"/>
      <c r="ZJ28" s="103"/>
      <c r="ZK28" s="103"/>
      <c r="ZL28" s="103"/>
      <c r="ZM28" s="103"/>
      <c r="ZN28" s="103"/>
      <c r="ZO28" s="103"/>
      <c r="ZP28" s="103"/>
      <c r="ZQ28" s="103"/>
      <c r="ZR28" s="103"/>
      <c r="ZS28" s="103"/>
      <c r="ZT28" s="103"/>
      <c r="ZU28" s="103"/>
      <c r="ZV28" s="103"/>
      <c r="ZW28" s="103"/>
      <c r="ZX28" s="103"/>
      <c r="ZY28" s="103"/>
      <c r="ZZ28" s="103"/>
      <c r="AAA28" s="103"/>
      <c r="AAB28" s="103"/>
      <c r="AAC28" s="103"/>
      <c r="AAD28" s="103"/>
      <c r="AAE28" s="103"/>
      <c r="AAF28" s="103"/>
      <c r="AAG28" s="103"/>
      <c r="AAH28" s="103"/>
      <c r="AAI28" s="103"/>
      <c r="AAJ28" s="103"/>
      <c r="AAK28" s="103"/>
      <c r="AAL28" s="103"/>
      <c r="AAM28" s="103"/>
      <c r="AAN28" s="103"/>
      <c r="AAO28" s="103"/>
      <c r="AAP28" s="103"/>
      <c r="AAQ28" s="103"/>
      <c r="AAR28" s="103"/>
      <c r="AAS28" s="103"/>
      <c r="AAT28" s="103"/>
      <c r="AAU28" s="103"/>
      <c r="AAV28" s="103"/>
      <c r="AAW28" s="103"/>
      <c r="AAX28" s="103"/>
      <c r="AAY28" s="103"/>
      <c r="AAZ28" s="103"/>
      <c r="ABA28" s="103"/>
      <c r="ABB28" s="103"/>
      <c r="ABC28" s="103"/>
      <c r="ABD28" s="103"/>
      <c r="ABE28" s="103"/>
      <c r="ABF28" s="103"/>
      <c r="ABG28" s="103"/>
      <c r="ABH28" s="103"/>
      <c r="ABI28" s="103"/>
      <c r="ABJ28" s="103"/>
      <c r="ABK28" s="103"/>
      <c r="ABL28" s="103"/>
      <c r="ABM28" s="103"/>
      <c r="ABN28" s="103"/>
      <c r="ABO28" s="103"/>
      <c r="ABP28" s="103"/>
      <c r="ABQ28" s="103"/>
      <c r="ABR28" s="103"/>
      <c r="ABS28" s="103"/>
      <c r="ABT28" s="103"/>
      <c r="ABU28" s="103"/>
      <c r="ABV28" s="103"/>
      <c r="ABW28" s="103"/>
      <c r="ABX28" s="103"/>
      <c r="ABY28" s="103"/>
      <c r="ABZ28" s="103"/>
      <c r="ACA28" s="103"/>
      <c r="ACB28" s="103"/>
      <c r="ACC28" s="103"/>
      <c r="ACD28" s="103"/>
      <c r="ACE28" s="103"/>
      <c r="ACF28" s="103"/>
      <c r="ACG28" s="103"/>
      <c r="ACH28" s="103"/>
      <c r="ACI28" s="103"/>
      <c r="ACJ28" s="103"/>
      <c r="ACK28" s="103"/>
      <c r="ACL28" s="103"/>
      <c r="ACM28" s="103"/>
      <c r="ACN28" s="103"/>
      <c r="ACO28" s="103"/>
      <c r="ACP28" s="103"/>
      <c r="ACQ28" s="103"/>
      <c r="ACR28" s="103"/>
      <c r="ACS28" s="103"/>
      <c r="ACT28" s="103"/>
      <c r="ACU28" s="103"/>
      <c r="ACV28" s="103"/>
      <c r="ACW28" s="103"/>
      <c r="ACX28" s="103"/>
      <c r="ACY28" s="103"/>
      <c r="ACZ28" s="103"/>
      <c r="ADA28" s="103"/>
      <c r="ADB28" s="103"/>
      <c r="ADC28" s="103"/>
      <c r="ADD28" s="103"/>
      <c r="ADE28" s="103"/>
      <c r="ADF28" s="103"/>
      <c r="ADG28" s="103"/>
      <c r="ADH28" s="103"/>
      <c r="ADI28" s="103"/>
      <c r="ADJ28" s="103"/>
      <c r="ADK28" s="103"/>
      <c r="ADL28" s="103"/>
      <c r="ADM28" s="103"/>
      <c r="ADN28" s="103"/>
      <c r="ADO28" s="103"/>
      <c r="ADP28" s="103"/>
      <c r="ADQ28" s="103"/>
      <c r="ADR28" s="103"/>
      <c r="ADS28" s="103"/>
      <c r="ADT28" s="103"/>
      <c r="ADU28" s="103"/>
      <c r="ADV28" s="103"/>
      <c r="ADW28" s="103"/>
      <c r="ADX28" s="103"/>
      <c r="ADY28" s="103"/>
      <c r="ADZ28" s="103"/>
      <c r="AEA28" s="103"/>
      <c r="AEB28" s="103"/>
      <c r="AEC28" s="103"/>
      <c r="AED28" s="103"/>
      <c r="AEE28" s="103"/>
      <c r="AEF28" s="103"/>
      <c r="AEG28" s="103"/>
      <c r="AEH28" s="103"/>
      <c r="AEI28" s="103"/>
      <c r="AEJ28" s="103"/>
      <c r="AEK28" s="103"/>
      <c r="AEL28" s="103"/>
      <c r="AEM28" s="103"/>
      <c r="AEN28" s="103"/>
      <c r="AEO28" s="103"/>
      <c r="AEP28" s="103"/>
      <c r="AEQ28" s="103"/>
      <c r="AER28" s="103"/>
      <c r="AES28" s="103"/>
      <c r="AET28" s="103"/>
      <c r="AEU28" s="103"/>
      <c r="AEV28" s="103"/>
      <c r="AEW28" s="103"/>
      <c r="AEX28" s="103"/>
      <c r="AEY28" s="103"/>
      <c r="AEZ28" s="103"/>
      <c r="AFA28" s="103"/>
      <c r="AFB28" s="103"/>
      <c r="AFC28" s="103"/>
      <c r="AFD28" s="103"/>
      <c r="AFE28" s="103"/>
      <c r="AFF28" s="103"/>
      <c r="AFG28" s="103"/>
      <c r="AFH28" s="103"/>
      <c r="AFI28" s="103"/>
      <c r="AFJ28" s="103"/>
      <c r="AFK28" s="103"/>
      <c r="AFL28" s="103"/>
      <c r="AFM28" s="103"/>
      <c r="AFN28" s="103"/>
      <c r="AFO28" s="103"/>
      <c r="AFP28" s="103"/>
      <c r="AFQ28" s="103"/>
      <c r="AFR28" s="103"/>
      <c r="AFS28" s="103"/>
      <c r="AFT28" s="103"/>
      <c r="AFU28" s="103"/>
      <c r="AFV28" s="103"/>
      <c r="AFW28" s="103"/>
      <c r="AFX28" s="103"/>
      <c r="AFY28" s="103"/>
      <c r="AFZ28" s="103"/>
      <c r="AGA28" s="103"/>
      <c r="AGB28" s="103"/>
      <c r="AGC28" s="103"/>
      <c r="AGD28" s="103"/>
      <c r="AGE28" s="103"/>
      <c r="AGF28" s="103"/>
      <c r="AGG28" s="103"/>
      <c r="AGH28" s="103"/>
      <c r="AGI28" s="103"/>
      <c r="AGJ28" s="103"/>
      <c r="AGK28" s="103"/>
      <c r="AGL28" s="103"/>
      <c r="AGM28" s="103"/>
      <c r="AGN28" s="103"/>
      <c r="AGO28" s="103"/>
      <c r="AGP28" s="103"/>
      <c r="AGQ28" s="103"/>
      <c r="AGR28" s="103"/>
      <c r="AGS28" s="103"/>
      <c r="AGT28" s="103"/>
      <c r="AGU28" s="103"/>
      <c r="AGV28" s="103"/>
      <c r="AGW28" s="103"/>
      <c r="AGX28" s="103"/>
      <c r="AGY28" s="103"/>
      <c r="AGZ28" s="103"/>
      <c r="AHA28" s="103"/>
      <c r="AHB28" s="103"/>
      <c r="AHC28" s="103"/>
      <c r="AHD28" s="103"/>
      <c r="AHE28" s="103"/>
      <c r="AHF28" s="103"/>
      <c r="AHG28" s="103"/>
      <c r="AHH28" s="103"/>
      <c r="AHI28" s="103"/>
      <c r="AHJ28" s="103"/>
      <c r="AHK28" s="103"/>
      <c r="AHL28" s="103"/>
      <c r="AHM28" s="103"/>
      <c r="AHN28" s="103"/>
      <c r="AHO28" s="103"/>
      <c r="AHP28" s="103"/>
      <c r="AHQ28" s="103"/>
      <c r="AHR28" s="103"/>
      <c r="AHS28" s="103"/>
      <c r="AHT28" s="103"/>
      <c r="AHU28" s="103"/>
      <c r="AHV28" s="103"/>
      <c r="AHW28" s="103"/>
      <c r="AHX28" s="103"/>
      <c r="AHY28" s="103"/>
      <c r="AHZ28" s="103"/>
      <c r="AIA28" s="103"/>
      <c r="AIB28" s="103"/>
      <c r="AIC28" s="103"/>
      <c r="AID28" s="103"/>
      <c r="AIE28" s="103"/>
      <c r="AIF28" s="103"/>
      <c r="AIG28" s="103"/>
      <c r="AIH28" s="103"/>
      <c r="AII28" s="103"/>
      <c r="AIJ28" s="103"/>
      <c r="AIK28" s="103"/>
      <c r="AIL28" s="103"/>
      <c r="AIM28" s="103"/>
      <c r="AIN28" s="103"/>
      <c r="AIO28" s="103"/>
      <c r="AIP28" s="103"/>
      <c r="AIQ28" s="103"/>
      <c r="AIR28" s="103"/>
      <c r="AIS28" s="103"/>
      <c r="AIT28" s="103"/>
      <c r="AIU28" s="103"/>
      <c r="AIV28" s="103"/>
      <c r="AIW28" s="103"/>
      <c r="AIX28" s="103"/>
      <c r="AIY28" s="103"/>
      <c r="AIZ28" s="103"/>
      <c r="AJA28" s="103"/>
      <c r="AJB28" s="103"/>
      <c r="AJC28" s="103"/>
      <c r="AJD28" s="103"/>
      <c r="AJE28" s="103"/>
      <c r="AJF28" s="103"/>
      <c r="AJG28" s="103"/>
      <c r="AJH28" s="103"/>
      <c r="AJI28" s="103"/>
      <c r="AJJ28" s="103"/>
      <c r="AJK28" s="103"/>
      <c r="AJL28" s="103"/>
      <c r="AJM28" s="103"/>
      <c r="AJN28" s="103"/>
      <c r="AJO28" s="103"/>
      <c r="AJP28" s="103"/>
      <c r="AJQ28" s="103"/>
      <c r="AJR28" s="103"/>
      <c r="AJS28" s="103"/>
      <c r="AJT28" s="103"/>
      <c r="AJU28" s="103"/>
      <c r="AJV28" s="103"/>
      <c r="AJW28" s="103"/>
      <c r="AJX28" s="103"/>
      <c r="AJY28" s="103"/>
      <c r="AJZ28" s="103"/>
      <c r="AKA28" s="103"/>
      <c r="AKB28" s="103"/>
      <c r="AKC28" s="103"/>
      <c r="AKD28" s="103"/>
      <c r="AKE28" s="103"/>
      <c r="AKF28" s="103"/>
      <c r="AKG28" s="103"/>
      <c r="AKH28" s="103"/>
      <c r="AKI28" s="103"/>
      <c r="AKJ28" s="103"/>
      <c r="AKK28" s="103"/>
      <c r="AKL28" s="103"/>
      <c r="AKM28" s="103"/>
      <c r="AKN28" s="103"/>
      <c r="AKO28" s="103"/>
      <c r="AKP28" s="103"/>
      <c r="AKQ28" s="103"/>
      <c r="AKR28" s="103"/>
      <c r="AKS28" s="103"/>
      <c r="AKT28" s="103"/>
      <c r="AKU28" s="103"/>
      <c r="AKV28" s="103"/>
      <c r="AKW28" s="103"/>
      <c r="AKX28" s="103"/>
      <c r="AKY28" s="103"/>
      <c r="AKZ28" s="103"/>
      <c r="ALA28" s="103"/>
      <c r="ALB28" s="103"/>
      <c r="ALC28" s="103"/>
      <c r="ALD28" s="103"/>
      <c r="ALE28" s="103"/>
      <c r="ALF28" s="103"/>
      <c r="ALG28" s="103"/>
      <c r="ALH28" s="103"/>
      <c r="ALI28" s="103"/>
      <c r="ALJ28" s="103"/>
      <c r="ALK28" s="103"/>
      <c r="ALL28" s="103"/>
      <c r="ALM28" s="103"/>
      <c r="ALN28" s="103"/>
      <c r="ALO28" s="103"/>
      <c r="ALP28" s="103"/>
      <c r="ALQ28" s="103"/>
      <c r="ALR28" s="103"/>
      <c r="ALS28" s="103"/>
      <c r="ALT28" s="103"/>
      <c r="ALU28" s="103"/>
      <c r="ALV28" s="103"/>
      <c r="ALW28" s="103"/>
      <c r="ALX28" s="103"/>
      <c r="ALY28" s="103"/>
      <c r="ALZ28" s="103"/>
      <c r="AMA28" s="103"/>
      <c r="AMB28" s="103"/>
      <c r="AMC28" s="103"/>
      <c r="AMD28" s="103"/>
      <c r="AME28" s="103"/>
      <c r="AMF28" s="103"/>
      <c r="AMG28" s="103"/>
      <c r="AMH28" s="103"/>
      <c r="AMI28" s="103"/>
      <c r="AMJ28" s="103"/>
      <c r="AMK28" s="103"/>
      <c r="AML28" s="103"/>
      <c r="AMM28" s="103"/>
      <c r="AMN28" s="103"/>
      <c r="AMO28" s="103"/>
      <c r="AMP28" s="103"/>
      <c r="AMQ28" s="103"/>
      <c r="AMR28" s="103"/>
      <c r="AMS28" s="103"/>
      <c r="AMT28" s="103"/>
      <c r="AMU28" s="103"/>
      <c r="AMV28" s="103"/>
      <c r="AMW28" s="103"/>
      <c r="AMX28" s="103"/>
      <c r="AMY28" s="103"/>
      <c r="AMZ28" s="103"/>
      <c r="ANA28" s="103"/>
      <c r="ANB28" s="103"/>
      <c r="ANC28" s="103"/>
      <c r="AND28" s="103"/>
      <c r="ANE28" s="103"/>
      <c r="ANF28" s="103"/>
      <c r="ANG28" s="103"/>
      <c r="ANH28" s="103"/>
      <c r="ANI28" s="103"/>
      <c r="ANJ28" s="103"/>
      <c r="ANK28" s="103"/>
      <c r="ANL28" s="103"/>
      <c r="ANM28" s="103"/>
      <c r="ANN28" s="103"/>
      <c r="ANO28" s="103"/>
      <c r="ANP28" s="103"/>
      <c r="ANQ28" s="103"/>
      <c r="ANR28" s="103"/>
      <c r="ANS28" s="103"/>
      <c r="ANT28" s="103"/>
      <c r="ANU28" s="103"/>
      <c r="ANV28" s="103"/>
      <c r="ANW28" s="103"/>
      <c r="ANX28" s="103"/>
      <c r="ANY28" s="103"/>
      <c r="ANZ28" s="103"/>
      <c r="AOA28" s="103"/>
      <c r="AOB28" s="103"/>
      <c r="AOC28" s="103"/>
      <c r="AOD28" s="103"/>
      <c r="AOE28" s="103"/>
      <c r="AOF28" s="103"/>
      <c r="AOG28" s="103"/>
      <c r="AOH28" s="103"/>
      <c r="AOI28" s="103"/>
      <c r="AOJ28" s="103"/>
      <c r="AOK28" s="103"/>
      <c r="AOL28" s="103"/>
      <c r="AOM28" s="103"/>
      <c r="AON28" s="103"/>
      <c r="AOO28" s="103"/>
      <c r="AOP28" s="103"/>
      <c r="AOQ28" s="103"/>
      <c r="AOR28" s="103"/>
      <c r="AOS28" s="103"/>
      <c r="AOT28" s="103"/>
      <c r="AOU28" s="103"/>
      <c r="AOV28" s="103"/>
      <c r="AOW28" s="103"/>
      <c r="AOX28" s="103"/>
      <c r="AOY28" s="103"/>
      <c r="AOZ28" s="103"/>
      <c r="APA28" s="103"/>
      <c r="APB28" s="103"/>
      <c r="APC28" s="103"/>
      <c r="APD28" s="103"/>
      <c r="APE28" s="103"/>
      <c r="APF28" s="103"/>
      <c r="APG28" s="103"/>
      <c r="APH28" s="103"/>
      <c r="API28" s="103"/>
      <c r="APJ28" s="103"/>
      <c r="APK28" s="103"/>
      <c r="APL28" s="103"/>
      <c r="APM28" s="103"/>
      <c r="APN28" s="103"/>
      <c r="APO28" s="103"/>
      <c r="APP28" s="103"/>
      <c r="APQ28" s="103"/>
      <c r="APR28" s="103"/>
      <c r="APS28" s="103"/>
      <c r="APT28" s="103"/>
      <c r="APU28" s="103"/>
      <c r="APV28" s="103"/>
      <c r="APW28" s="103"/>
      <c r="APX28" s="103"/>
      <c r="APY28" s="103"/>
      <c r="APZ28" s="103"/>
      <c r="AQA28" s="103"/>
      <c r="AQB28" s="103"/>
      <c r="AQC28" s="103"/>
      <c r="AQD28" s="103"/>
      <c r="AQE28" s="103"/>
      <c r="AQF28" s="103"/>
      <c r="AQG28" s="103"/>
      <c r="AQH28" s="103"/>
      <c r="AQI28" s="103"/>
      <c r="AQJ28" s="103"/>
      <c r="AQK28" s="103"/>
      <c r="AQL28" s="103"/>
      <c r="AQM28" s="103"/>
      <c r="AQN28" s="103"/>
      <c r="AQO28" s="103"/>
      <c r="AQP28" s="103"/>
      <c r="AQQ28" s="103"/>
      <c r="AQR28" s="103"/>
      <c r="AQS28" s="103"/>
      <c r="AQT28" s="103"/>
      <c r="AQU28" s="103"/>
      <c r="AQV28" s="103"/>
      <c r="AQW28" s="103"/>
      <c r="AQX28" s="103"/>
      <c r="AQY28" s="103"/>
      <c r="AQZ28" s="103"/>
      <c r="ARA28" s="103"/>
      <c r="ARB28" s="103"/>
      <c r="ARC28" s="103"/>
      <c r="ARD28" s="103"/>
      <c r="ARE28" s="103"/>
      <c r="ARF28" s="103"/>
      <c r="ARG28" s="103"/>
      <c r="ARH28" s="103"/>
      <c r="ARI28" s="103"/>
      <c r="ARJ28" s="103"/>
      <c r="ARK28" s="103"/>
      <c r="ARL28" s="103"/>
      <c r="ARM28" s="103"/>
      <c r="ARN28" s="103"/>
      <c r="ARO28" s="103"/>
      <c r="ARP28" s="103"/>
      <c r="ARQ28" s="103"/>
      <c r="ARR28" s="103"/>
      <c r="ARS28" s="103"/>
      <c r="ART28" s="103"/>
      <c r="ARU28" s="103"/>
      <c r="ARV28" s="103"/>
      <c r="ARW28" s="103"/>
      <c r="ARX28" s="103"/>
      <c r="ARY28" s="103"/>
      <c r="ARZ28" s="103"/>
      <c r="ASA28" s="103"/>
      <c r="ASB28" s="103"/>
      <c r="ASC28" s="103"/>
      <c r="ASD28" s="103"/>
      <c r="ASE28" s="103"/>
      <c r="ASF28" s="103"/>
      <c r="ASG28" s="103"/>
      <c r="ASH28" s="103"/>
      <c r="ASI28" s="103"/>
      <c r="ASJ28" s="103"/>
      <c r="ASK28" s="103"/>
      <c r="ASL28" s="103"/>
      <c r="ASM28" s="103"/>
      <c r="ASN28" s="103"/>
      <c r="ASO28" s="103"/>
      <c r="ASP28" s="103"/>
      <c r="ASQ28" s="103"/>
      <c r="ASR28" s="103"/>
      <c r="ASS28" s="103"/>
      <c r="AST28" s="103"/>
      <c r="ASU28" s="103"/>
      <c r="ASV28" s="103"/>
      <c r="ASW28" s="103"/>
      <c r="ASX28" s="103"/>
      <c r="ASY28" s="103"/>
      <c r="ASZ28" s="103"/>
      <c r="ATA28" s="103"/>
      <c r="ATB28" s="103"/>
      <c r="ATC28" s="103"/>
      <c r="ATD28" s="103"/>
      <c r="ATE28" s="103"/>
      <c r="ATF28" s="103"/>
      <c r="ATG28" s="103"/>
      <c r="ATH28" s="103"/>
      <c r="ATI28" s="103"/>
      <c r="ATJ28" s="103"/>
      <c r="ATK28" s="103"/>
      <c r="ATL28" s="103"/>
      <c r="ATM28" s="103"/>
      <c r="ATN28" s="103"/>
      <c r="ATO28" s="103"/>
      <c r="ATP28" s="103"/>
      <c r="ATQ28" s="103"/>
      <c r="ATR28" s="103"/>
      <c r="ATS28" s="103"/>
      <c r="ATT28" s="103"/>
      <c r="ATU28" s="103"/>
      <c r="ATV28" s="103"/>
      <c r="ATW28" s="103"/>
      <c r="ATX28" s="103"/>
      <c r="ATY28" s="103"/>
      <c r="ATZ28" s="103"/>
      <c r="AUA28" s="103"/>
      <c r="AUB28" s="103"/>
      <c r="AUC28" s="103"/>
      <c r="AUD28" s="103"/>
      <c r="AUE28" s="103"/>
      <c r="AUF28" s="103"/>
      <c r="AUG28" s="103"/>
      <c r="AUH28" s="103"/>
      <c r="AUI28" s="103"/>
      <c r="AUJ28" s="103"/>
      <c r="AUK28" s="103"/>
      <c r="AUL28" s="103"/>
      <c r="AUM28" s="103"/>
      <c r="AUN28" s="103"/>
      <c r="AUO28" s="103"/>
      <c r="AUP28" s="103"/>
      <c r="AUQ28" s="103"/>
      <c r="AUR28" s="103"/>
      <c r="AUS28" s="103"/>
      <c r="AUT28" s="103"/>
      <c r="AUU28" s="103"/>
      <c r="AUV28" s="103"/>
      <c r="AUW28" s="103"/>
      <c r="AUX28" s="103"/>
      <c r="AUY28" s="103"/>
      <c r="AUZ28" s="103"/>
      <c r="AVA28" s="103"/>
      <c r="AVB28" s="103"/>
      <c r="AVC28" s="103"/>
      <c r="AVD28" s="103"/>
      <c r="AVE28" s="103"/>
      <c r="AVF28" s="103"/>
      <c r="AVG28" s="103"/>
      <c r="AVH28" s="103"/>
      <c r="AVI28" s="103"/>
      <c r="AVJ28" s="103"/>
      <c r="AVK28" s="103"/>
      <c r="AVL28" s="103"/>
      <c r="AVM28" s="103"/>
      <c r="AVN28" s="103"/>
      <c r="AVO28" s="103"/>
      <c r="AVP28" s="103"/>
      <c r="AVQ28" s="103"/>
      <c r="AVR28" s="103"/>
      <c r="AVS28" s="103"/>
      <c r="AVT28" s="103"/>
      <c r="AVU28" s="103"/>
      <c r="AVV28" s="103"/>
      <c r="AVW28" s="103"/>
      <c r="AVX28" s="103"/>
      <c r="AVY28" s="103"/>
      <c r="AVZ28" s="103"/>
      <c r="AWA28" s="103"/>
      <c r="AWB28" s="103"/>
      <c r="AWC28" s="103"/>
      <c r="AWD28" s="103"/>
      <c r="AWE28" s="103"/>
      <c r="AWF28" s="103"/>
      <c r="AWG28" s="103"/>
      <c r="AWH28" s="103"/>
      <c r="AWI28" s="103"/>
      <c r="AWJ28" s="103"/>
      <c r="AWK28" s="103"/>
      <c r="AWL28" s="103"/>
      <c r="AWM28" s="103"/>
      <c r="AWN28" s="103"/>
      <c r="AWO28" s="103"/>
      <c r="AWP28" s="103"/>
      <c r="AWQ28" s="103"/>
      <c r="AWR28" s="103"/>
      <c r="AWS28" s="103"/>
      <c r="AWT28" s="103"/>
      <c r="AWU28" s="103"/>
      <c r="AWV28" s="103"/>
      <c r="AWW28" s="103"/>
      <c r="AWX28" s="103"/>
      <c r="AWY28" s="103"/>
      <c r="AWZ28" s="103"/>
      <c r="AXA28" s="103"/>
      <c r="AXB28" s="103"/>
      <c r="AXC28" s="103"/>
      <c r="AXD28" s="103"/>
      <c r="AXE28" s="103"/>
      <c r="AXF28" s="103"/>
      <c r="AXG28" s="103"/>
      <c r="AXH28" s="103"/>
      <c r="AXI28" s="103"/>
      <c r="AXJ28" s="103"/>
      <c r="AXK28" s="103"/>
      <c r="AXL28" s="103"/>
      <c r="AXM28" s="103"/>
      <c r="AXN28" s="103"/>
      <c r="AXO28" s="103"/>
      <c r="AXP28" s="103"/>
      <c r="AXQ28" s="103"/>
      <c r="AXR28" s="103"/>
      <c r="AXS28" s="103"/>
      <c r="AXT28" s="103"/>
      <c r="AXU28" s="103"/>
      <c r="AXV28" s="103"/>
      <c r="AXW28" s="103"/>
      <c r="AXX28" s="103"/>
      <c r="AXY28" s="103"/>
      <c r="AXZ28" s="103"/>
      <c r="AYA28" s="103"/>
      <c r="AYB28" s="103"/>
      <c r="AYC28" s="103"/>
      <c r="AYD28" s="103"/>
      <c r="AYE28" s="103"/>
      <c r="AYF28" s="103"/>
      <c r="AYG28" s="103"/>
      <c r="AYH28" s="103"/>
      <c r="AYI28" s="103"/>
      <c r="AYJ28" s="103"/>
      <c r="AYK28" s="103"/>
      <c r="AYL28" s="103"/>
      <c r="AYM28" s="103"/>
      <c r="AYN28" s="103"/>
      <c r="AYO28" s="103"/>
      <c r="AYP28" s="103"/>
      <c r="AYQ28" s="103"/>
      <c r="AYR28" s="103"/>
      <c r="AYS28" s="103"/>
      <c r="AYT28" s="103"/>
      <c r="AYU28" s="103"/>
      <c r="AYV28" s="103"/>
      <c r="AYW28" s="103"/>
      <c r="AYX28" s="103"/>
      <c r="AYY28" s="103"/>
      <c r="AYZ28" s="103"/>
      <c r="AZA28" s="103"/>
      <c r="AZB28" s="103"/>
      <c r="AZC28" s="103"/>
      <c r="AZD28" s="103"/>
      <c r="AZE28" s="103"/>
      <c r="AZF28" s="103"/>
      <c r="AZG28" s="103"/>
      <c r="AZH28" s="103"/>
      <c r="AZI28" s="103"/>
      <c r="AZJ28" s="103"/>
      <c r="AZK28" s="103"/>
      <c r="AZL28" s="103"/>
      <c r="AZM28" s="103"/>
      <c r="AZN28" s="103"/>
      <c r="AZO28" s="103"/>
      <c r="AZP28" s="103"/>
      <c r="AZQ28" s="103"/>
      <c r="AZR28" s="103"/>
      <c r="AZS28" s="103"/>
      <c r="AZT28" s="103"/>
      <c r="AZU28" s="103"/>
      <c r="AZV28" s="103"/>
      <c r="AZW28" s="103"/>
      <c r="AZX28" s="103"/>
      <c r="AZY28" s="103"/>
      <c r="AZZ28" s="103"/>
      <c r="BAA28" s="103"/>
      <c r="BAB28" s="103"/>
      <c r="BAC28" s="103"/>
      <c r="BAD28" s="103"/>
      <c r="BAE28" s="103"/>
      <c r="BAF28" s="103"/>
      <c r="BAG28" s="103"/>
      <c r="BAH28" s="103"/>
      <c r="BAI28" s="103"/>
      <c r="BAJ28" s="103"/>
      <c r="BAK28" s="103"/>
      <c r="BAL28" s="103"/>
      <c r="BAM28" s="103"/>
      <c r="BAN28" s="103"/>
      <c r="BAO28" s="103"/>
      <c r="BAP28" s="103"/>
      <c r="BAQ28" s="103"/>
      <c r="BAR28" s="103"/>
      <c r="BAS28" s="103"/>
      <c r="BAT28" s="103"/>
      <c r="BAU28" s="103"/>
      <c r="BAV28" s="103"/>
      <c r="BAW28" s="103"/>
      <c r="BAX28" s="103"/>
      <c r="BAY28" s="103"/>
      <c r="BAZ28" s="103"/>
      <c r="BBA28" s="103"/>
      <c r="BBB28" s="103"/>
      <c r="BBC28" s="103"/>
      <c r="BBD28" s="103"/>
      <c r="BBE28" s="103"/>
      <c r="BBF28" s="103"/>
      <c r="BBG28" s="103"/>
      <c r="BBH28" s="103"/>
      <c r="BBI28" s="103"/>
      <c r="BBJ28" s="103"/>
      <c r="BBK28" s="103"/>
      <c r="BBL28" s="103"/>
      <c r="BBM28" s="103"/>
      <c r="BBN28" s="103"/>
      <c r="BBO28" s="103"/>
      <c r="BBP28" s="103"/>
      <c r="BBQ28" s="103"/>
      <c r="BBR28" s="103"/>
      <c r="BBS28" s="103"/>
      <c r="BBT28" s="103"/>
      <c r="BBU28" s="103"/>
      <c r="BBV28" s="103"/>
      <c r="BBW28" s="103"/>
      <c r="BBX28" s="103"/>
      <c r="BBY28" s="103"/>
      <c r="BBZ28" s="103"/>
      <c r="BCA28" s="103"/>
      <c r="BCB28" s="103"/>
      <c r="BCC28" s="103"/>
      <c r="BCD28" s="103"/>
      <c r="BCE28" s="103"/>
      <c r="BCF28" s="103"/>
      <c r="BCG28" s="103"/>
      <c r="BCH28" s="103"/>
      <c r="BCI28" s="103"/>
      <c r="BCJ28" s="103"/>
      <c r="BCK28" s="103"/>
      <c r="BCL28" s="103"/>
      <c r="BCM28" s="103"/>
      <c r="BCN28" s="103"/>
      <c r="BCO28" s="103"/>
      <c r="BCP28" s="103"/>
      <c r="BCQ28" s="103"/>
      <c r="BCR28" s="103"/>
      <c r="BCS28" s="103"/>
      <c r="BCT28" s="103"/>
      <c r="BCU28" s="103"/>
      <c r="BCV28" s="103"/>
      <c r="BCW28" s="103"/>
      <c r="BCX28" s="103"/>
      <c r="BCY28" s="103"/>
      <c r="BCZ28" s="103"/>
      <c r="BDA28" s="103"/>
      <c r="BDB28" s="103"/>
      <c r="BDC28" s="103"/>
      <c r="BDD28" s="103"/>
      <c r="BDE28" s="103"/>
      <c r="BDF28" s="103"/>
      <c r="BDG28" s="103"/>
      <c r="BDH28" s="103"/>
      <c r="BDI28" s="103"/>
      <c r="BDJ28" s="103"/>
      <c r="BDK28" s="103"/>
      <c r="BDL28" s="103"/>
      <c r="BDM28" s="103"/>
      <c r="BDN28" s="103"/>
      <c r="BDO28" s="103"/>
      <c r="BDP28" s="103"/>
      <c r="BDQ28" s="103"/>
      <c r="BDR28" s="103"/>
      <c r="BDS28" s="103"/>
      <c r="BDT28" s="103"/>
      <c r="BDU28" s="103"/>
      <c r="BDV28" s="103"/>
      <c r="BDW28" s="103"/>
      <c r="BDX28" s="103"/>
      <c r="BDY28" s="103"/>
      <c r="BDZ28" s="103"/>
      <c r="BEA28" s="103"/>
      <c r="BEB28" s="103"/>
      <c r="BEC28" s="103"/>
      <c r="BED28" s="103"/>
      <c r="BEE28" s="103"/>
      <c r="BEF28" s="103"/>
      <c r="BEG28" s="103"/>
      <c r="BEH28" s="103"/>
      <c r="BEI28" s="103"/>
      <c r="BEJ28" s="103"/>
      <c r="BEK28" s="103"/>
      <c r="BEL28" s="103"/>
      <c r="BEM28" s="103"/>
      <c r="BEN28" s="103"/>
      <c r="BEO28" s="103"/>
      <c r="BEP28" s="103"/>
      <c r="BEQ28" s="103"/>
      <c r="BER28" s="103"/>
    </row>
    <row r="29" spans="1:1500" s="21" customFormat="1" x14ac:dyDescent="0.25">
      <c r="A29" s="100"/>
      <c r="B29" s="104" t="s">
        <v>86</v>
      </c>
      <c r="C29" s="105" t="s">
        <v>156</v>
      </c>
      <c r="D29" s="105">
        <v>1900</v>
      </c>
      <c r="E29" s="105">
        <v>3500</v>
      </c>
      <c r="F29" s="105">
        <v>2400</v>
      </c>
      <c r="G29" s="105">
        <v>2900</v>
      </c>
      <c r="H29" s="106">
        <v>15.5</v>
      </c>
      <c r="I29" s="106">
        <f t="shared" si="1"/>
        <v>44950</v>
      </c>
      <c r="J29" s="100"/>
      <c r="K29" s="100"/>
      <c r="L29" s="100"/>
      <c r="M29" s="100"/>
      <c r="N29" s="100"/>
      <c r="O29" s="100"/>
      <c r="P29" s="100"/>
      <c r="Q29" s="100"/>
      <c r="R29" s="100"/>
      <c r="S29" s="100"/>
      <c r="T29" s="100"/>
      <c r="U29" s="100"/>
      <c r="V29" s="100"/>
      <c r="W29" s="100"/>
      <c r="X29" s="100"/>
      <c r="Y29" s="100"/>
      <c r="Z29" s="100"/>
      <c r="AA29" s="100"/>
      <c r="AB29" s="100"/>
      <c r="AC29" s="100"/>
      <c r="AD29" s="100"/>
      <c r="AE29" s="100"/>
      <c r="AF29" s="100"/>
      <c r="AG29" s="100"/>
      <c r="AH29" s="100"/>
      <c r="AI29" s="100"/>
      <c r="AJ29" s="100"/>
      <c r="AK29" s="100"/>
      <c r="AL29" s="100"/>
      <c r="AM29" s="100"/>
      <c r="AN29" s="100"/>
      <c r="AO29" s="100"/>
      <c r="AP29" s="100"/>
      <c r="AQ29" s="100"/>
      <c r="AR29" s="100"/>
      <c r="AS29" s="100"/>
      <c r="AT29" s="100"/>
      <c r="AU29" s="100"/>
      <c r="AV29" s="100"/>
      <c r="AW29" s="100"/>
      <c r="AX29" s="100"/>
      <c r="AY29" s="100"/>
      <c r="AZ29" s="100"/>
      <c r="BA29" s="100"/>
      <c r="BB29" s="100"/>
      <c r="BC29" s="100"/>
      <c r="BD29" s="100"/>
      <c r="BE29" s="100"/>
      <c r="BF29" s="100"/>
      <c r="BG29" s="100"/>
      <c r="BH29" s="100"/>
      <c r="BI29" s="100"/>
      <c r="BJ29" s="100"/>
      <c r="BK29" s="100"/>
      <c r="BL29" s="100"/>
      <c r="BM29" s="100"/>
      <c r="BN29" s="100"/>
      <c r="BO29" s="100"/>
      <c r="BP29" s="100"/>
      <c r="BQ29" s="100"/>
      <c r="BR29" s="100"/>
      <c r="BS29" s="100"/>
      <c r="BT29" s="100"/>
      <c r="BU29" s="100"/>
      <c r="BV29" s="100"/>
      <c r="BW29" s="100"/>
      <c r="BX29" s="100"/>
      <c r="BY29" s="100"/>
      <c r="BZ29" s="100"/>
      <c r="CA29" s="100"/>
      <c r="CB29" s="100"/>
      <c r="CC29" s="100"/>
      <c r="CD29" s="100"/>
      <c r="CE29" s="100"/>
      <c r="CF29" s="100"/>
      <c r="CG29" s="100"/>
      <c r="CH29" s="100"/>
      <c r="CI29" s="100"/>
      <c r="CJ29" s="100"/>
      <c r="CK29" s="100"/>
      <c r="CL29" s="100"/>
      <c r="CM29" s="100"/>
      <c r="CN29" s="100"/>
      <c r="CO29" s="100"/>
      <c r="CP29" s="100"/>
      <c r="CQ29" s="100"/>
      <c r="CR29" s="100"/>
      <c r="CS29" s="100"/>
      <c r="CT29" s="100"/>
      <c r="CU29" s="100"/>
      <c r="CV29" s="100"/>
      <c r="CW29" s="100"/>
      <c r="CX29" s="100"/>
      <c r="CY29" s="100"/>
      <c r="CZ29" s="100"/>
      <c r="DA29" s="100"/>
      <c r="DB29" s="100"/>
      <c r="DC29" s="100"/>
      <c r="DD29" s="100"/>
      <c r="DE29" s="100"/>
      <c r="DF29" s="100"/>
      <c r="DG29" s="100"/>
      <c r="DH29" s="100"/>
      <c r="DI29" s="100"/>
      <c r="DJ29" s="100"/>
      <c r="DK29" s="100"/>
      <c r="DL29" s="100"/>
      <c r="DM29" s="100"/>
      <c r="DN29" s="100"/>
      <c r="DO29" s="100"/>
      <c r="DP29" s="100"/>
      <c r="DQ29" s="100"/>
      <c r="DR29" s="100"/>
      <c r="DS29" s="100"/>
      <c r="DT29" s="100"/>
      <c r="DU29" s="100"/>
      <c r="DV29" s="100"/>
      <c r="DW29" s="100"/>
      <c r="DX29" s="100"/>
      <c r="DY29" s="100"/>
      <c r="DZ29" s="100"/>
      <c r="EA29" s="100"/>
      <c r="EB29" s="100"/>
      <c r="EC29" s="100"/>
      <c r="ED29" s="100"/>
      <c r="EE29" s="100"/>
      <c r="EF29" s="100"/>
      <c r="EG29" s="100"/>
      <c r="EH29" s="100"/>
      <c r="EI29" s="100"/>
      <c r="EJ29" s="100"/>
      <c r="EK29" s="100"/>
      <c r="EL29" s="100"/>
      <c r="EM29" s="100"/>
      <c r="EN29" s="100"/>
      <c r="EO29" s="100"/>
      <c r="EP29" s="100"/>
      <c r="EQ29" s="100"/>
      <c r="ER29" s="100"/>
      <c r="ES29" s="100"/>
      <c r="ET29" s="100"/>
      <c r="EU29" s="100"/>
      <c r="EV29" s="100"/>
      <c r="EW29" s="100"/>
      <c r="EX29" s="100"/>
      <c r="EY29" s="100"/>
      <c r="EZ29" s="100"/>
      <c r="FA29" s="100"/>
      <c r="FB29" s="100"/>
      <c r="FC29" s="100"/>
      <c r="FD29" s="100"/>
      <c r="FE29" s="100"/>
      <c r="FF29" s="100"/>
      <c r="FG29" s="100"/>
      <c r="FH29" s="100"/>
      <c r="FI29" s="100"/>
      <c r="FJ29" s="100"/>
      <c r="FK29" s="100"/>
      <c r="FL29" s="100"/>
      <c r="FM29" s="100"/>
      <c r="FN29" s="100"/>
      <c r="FO29" s="100"/>
      <c r="FP29" s="100"/>
      <c r="FQ29" s="100"/>
      <c r="FR29" s="100"/>
      <c r="FS29" s="100"/>
      <c r="FT29" s="100"/>
      <c r="FU29" s="100"/>
      <c r="FV29" s="100"/>
      <c r="FW29" s="100"/>
      <c r="FX29" s="100"/>
      <c r="FY29" s="100"/>
      <c r="FZ29" s="100"/>
      <c r="GA29" s="100"/>
      <c r="GB29" s="100"/>
      <c r="GC29" s="100"/>
      <c r="GD29" s="100"/>
      <c r="GE29" s="100"/>
      <c r="GF29" s="100"/>
      <c r="GG29" s="100"/>
      <c r="GH29" s="100"/>
      <c r="GI29" s="100"/>
      <c r="GJ29" s="100"/>
      <c r="GK29" s="100"/>
      <c r="GL29" s="100"/>
      <c r="GM29" s="100"/>
      <c r="GN29" s="100"/>
      <c r="GO29" s="100"/>
      <c r="GP29" s="100"/>
      <c r="GQ29" s="100"/>
      <c r="GR29" s="100"/>
      <c r="GS29" s="100"/>
      <c r="GT29" s="100"/>
      <c r="GU29" s="100"/>
      <c r="GV29" s="100"/>
      <c r="GW29" s="100"/>
      <c r="GX29" s="100"/>
      <c r="GY29" s="100"/>
      <c r="GZ29" s="100"/>
      <c r="HA29" s="100"/>
      <c r="HB29" s="100"/>
      <c r="HC29" s="100"/>
      <c r="HD29" s="100"/>
      <c r="HE29" s="100"/>
      <c r="HF29" s="100"/>
      <c r="HG29" s="100"/>
      <c r="HH29" s="100"/>
      <c r="HI29" s="100"/>
      <c r="HJ29" s="100"/>
      <c r="HK29" s="100"/>
      <c r="HL29" s="100"/>
      <c r="HM29" s="100"/>
      <c r="HN29" s="100"/>
      <c r="HO29" s="100"/>
      <c r="HP29" s="100"/>
      <c r="HQ29" s="100"/>
      <c r="HR29" s="100"/>
      <c r="HS29" s="100"/>
      <c r="HT29" s="100"/>
      <c r="HU29" s="100"/>
      <c r="HV29" s="100"/>
      <c r="HW29" s="100"/>
      <c r="HX29" s="100"/>
      <c r="HY29" s="100"/>
      <c r="HZ29" s="100"/>
      <c r="IA29" s="100"/>
      <c r="IB29" s="100"/>
      <c r="IC29" s="100"/>
      <c r="ID29" s="100"/>
      <c r="IE29" s="100"/>
      <c r="IF29" s="100"/>
      <c r="IG29" s="100"/>
      <c r="IH29" s="100"/>
      <c r="II29" s="100"/>
      <c r="IJ29" s="100"/>
      <c r="IK29" s="100"/>
      <c r="IL29" s="100"/>
      <c r="IM29" s="100"/>
      <c r="IN29" s="100"/>
      <c r="IO29" s="100"/>
      <c r="IP29" s="100"/>
      <c r="IQ29" s="100"/>
      <c r="IR29" s="100"/>
      <c r="IS29" s="100"/>
      <c r="IT29" s="100"/>
      <c r="IU29" s="100"/>
      <c r="IV29" s="100"/>
      <c r="IW29" s="100"/>
      <c r="IX29" s="100"/>
      <c r="IY29" s="100"/>
      <c r="IZ29" s="100"/>
      <c r="JA29" s="100"/>
      <c r="JB29" s="100"/>
      <c r="JC29" s="100"/>
      <c r="JD29" s="100"/>
      <c r="JE29" s="100"/>
      <c r="JF29" s="100"/>
      <c r="JG29" s="100"/>
      <c r="JH29" s="100"/>
      <c r="JI29" s="100"/>
      <c r="JJ29" s="100"/>
      <c r="JK29" s="100"/>
      <c r="JL29" s="100"/>
      <c r="JM29" s="100"/>
      <c r="JN29" s="100"/>
      <c r="JO29" s="100"/>
      <c r="JP29" s="100"/>
      <c r="JQ29" s="100"/>
      <c r="JR29" s="100"/>
      <c r="JS29" s="100"/>
      <c r="JT29" s="100"/>
      <c r="JU29" s="100"/>
      <c r="JV29" s="100"/>
      <c r="JW29" s="100"/>
      <c r="JX29" s="100"/>
      <c r="JY29" s="100"/>
      <c r="JZ29" s="100"/>
      <c r="KA29" s="100"/>
      <c r="KB29" s="100"/>
      <c r="KC29" s="100"/>
      <c r="KD29" s="100"/>
      <c r="KE29" s="100"/>
      <c r="KF29" s="100"/>
      <c r="KG29" s="100"/>
      <c r="KH29" s="100"/>
      <c r="KI29" s="100"/>
      <c r="KJ29" s="100"/>
      <c r="KK29" s="100"/>
      <c r="KL29" s="100"/>
      <c r="KM29" s="100"/>
      <c r="KN29" s="100"/>
      <c r="KO29" s="100"/>
      <c r="KP29" s="100"/>
      <c r="KQ29" s="100"/>
      <c r="KR29" s="100"/>
      <c r="KS29" s="100"/>
      <c r="KT29" s="100"/>
      <c r="KU29" s="100"/>
      <c r="KV29" s="100"/>
      <c r="KW29" s="100"/>
      <c r="KX29" s="100"/>
      <c r="KY29" s="100"/>
      <c r="KZ29" s="100"/>
      <c r="LA29" s="100"/>
      <c r="LB29" s="100"/>
      <c r="LC29" s="100"/>
      <c r="LD29" s="100"/>
      <c r="LE29" s="100"/>
      <c r="LF29" s="100"/>
      <c r="LG29" s="100"/>
      <c r="LH29" s="100"/>
      <c r="LI29" s="100"/>
      <c r="LJ29" s="100"/>
      <c r="LK29" s="100"/>
      <c r="LL29" s="100"/>
      <c r="LM29" s="100"/>
      <c r="LN29" s="100"/>
      <c r="LO29" s="100"/>
      <c r="LP29" s="100"/>
      <c r="LQ29" s="100"/>
      <c r="LR29" s="100"/>
      <c r="LS29" s="100"/>
      <c r="LT29" s="100"/>
      <c r="LU29" s="100"/>
      <c r="LV29" s="100"/>
      <c r="LW29" s="100"/>
      <c r="LX29" s="100"/>
      <c r="LY29" s="100"/>
      <c r="LZ29" s="100"/>
      <c r="MA29" s="100"/>
      <c r="MB29" s="100"/>
      <c r="MC29" s="100"/>
      <c r="MD29" s="100"/>
      <c r="ME29" s="100"/>
      <c r="MF29" s="100"/>
      <c r="MG29" s="100"/>
      <c r="MH29" s="100"/>
      <c r="MI29" s="100"/>
      <c r="MJ29" s="100"/>
      <c r="MK29" s="100"/>
      <c r="ML29" s="100"/>
      <c r="MM29" s="100"/>
      <c r="MN29" s="100"/>
      <c r="MO29" s="100"/>
      <c r="MP29" s="100"/>
      <c r="MQ29" s="100"/>
      <c r="MR29" s="100"/>
      <c r="MS29" s="100"/>
      <c r="MT29" s="100"/>
      <c r="MU29" s="100"/>
      <c r="MV29" s="100"/>
      <c r="MW29" s="100"/>
      <c r="MX29" s="100"/>
      <c r="MY29" s="100"/>
      <c r="MZ29" s="100"/>
      <c r="NA29" s="100"/>
      <c r="NB29" s="100"/>
      <c r="NC29" s="100"/>
      <c r="ND29" s="100"/>
      <c r="NE29" s="100"/>
      <c r="NF29" s="100"/>
      <c r="NG29" s="100"/>
      <c r="NH29" s="100"/>
      <c r="NI29" s="100"/>
      <c r="NJ29" s="100"/>
      <c r="NK29" s="100"/>
      <c r="NL29" s="100"/>
      <c r="NM29" s="100"/>
      <c r="NN29" s="100"/>
      <c r="NO29" s="100"/>
      <c r="NP29" s="100"/>
      <c r="NQ29" s="100"/>
      <c r="NR29" s="100"/>
      <c r="NS29" s="100"/>
      <c r="NT29" s="100"/>
      <c r="NU29" s="100"/>
      <c r="NV29" s="100"/>
      <c r="NW29" s="100"/>
      <c r="NX29" s="100"/>
      <c r="NY29" s="100"/>
      <c r="NZ29" s="100"/>
      <c r="OA29" s="100"/>
      <c r="OB29" s="100"/>
      <c r="OC29" s="100"/>
      <c r="OD29" s="100"/>
      <c r="OE29" s="100"/>
      <c r="OF29" s="100"/>
      <c r="OG29" s="100"/>
      <c r="OH29" s="100"/>
      <c r="OI29" s="100"/>
      <c r="OJ29" s="100"/>
      <c r="OK29" s="100"/>
      <c r="OL29" s="100"/>
      <c r="OM29" s="100"/>
      <c r="ON29" s="100"/>
      <c r="OO29" s="100"/>
      <c r="OP29" s="100"/>
      <c r="OQ29" s="100"/>
      <c r="OR29" s="100"/>
      <c r="OS29" s="100"/>
      <c r="OT29" s="100"/>
      <c r="OU29" s="100"/>
      <c r="OV29" s="100"/>
      <c r="OW29" s="100"/>
      <c r="OX29" s="100"/>
      <c r="OY29" s="100"/>
      <c r="OZ29" s="100"/>
      <c r="PA29" s="100"/>
      <c r="PB29" s="100"/>
      <c r="PC29" s="100"/>
      <c r="PD29" s="100"/>
      <c r="PE29" s="100"/>
      <c r="PF29" s="100"/>
      <c r="PG29" s="100"/>
      <c r="PH29" s="100"/>
      <c r="PI29" s="100"/>
      <c r="PJ29" s="100"/>
      <c r="PK29" s="100"/>
      <c r="PL29" s="100"/>
      <c r="PM29" s="100"/>
      <c r="PN29" s="100"/>
      <c r="PO29" s="100"/>
      <c r="PP29" s="100"/>
      <c r="PQ29" s="100"/>
      <c r="PR29" s="100"/>
      <c r="PS29" s="100"/>
      <c r="PT29" s="100"/>
      <c r="PU29" s="100"/>
      <c r="PV29" s="100"/>
      <c r="PW29" s="100"/>
      <c r="PX29" s="100"/>
      <c r="PY29" s="100"/>
      <c r="PZ29" s="100"/>
      <c r="QA29" s="100"/>
      <c r="QB29" s="100"/>
      <c r="QC29" s="100"/>
      <c r="QD29" s="100"/>
      <c r="QE29" s="100"/>
      <c r="QF29" s="100"/>
      <c r="QG29" s="100"/>
      <c r="QH29" s="100"/>
      <c r="QI29" s="100"/>
      <c r="QJ29" s="100"/>
      <c r="QK29" s="100"/>
      <c r="QL29" s="100"/>
      <c r="QM29" s="100"/>
      <c r="QN29" s="100"/>
      <c r="QO29" s="100"/>
      <c r="QP29" s="100"/>
      <c r="QQ29" s="100"/>
      <c r="QR29" s="100"/>
      <c r="QS29" s="100"/>
      <c r="QT29" s="100"/>
      <c r="QU29" s="100"/>
      <c r="QV29" s="100"/>
      <c r="QW29" s="100"/>
      <c r="QX29" s="100"/>
      <c r="QY29" s="100"/>
      <c r="QZ29" s="100"/>
      <c r="RA29" s="100"/>
      <c r="RB29" s="100"/>
      <c r="RC29" s="100"/>
      <c r="RD29" s="100"/>
      <c r="RE29" s="100"/>
      <c r="RF29" s="100"/>
      <c r="RG29" s="100"/>
      <c r="RH29" s="100"/>
      <c r="RI29" s="100"/>
      <c r="RJ29" s="100"/>
      <c r="RK29" s="100"/>
      <c r="RL29" s="100"/>
      <c r="RM29" s="100"/>
      <c r="RN29" s="100"/>
      <c r="RO29" s="100"/>
      <c r="RP29" s="100"/>
      <c r="RQ29" s="100"/>
      <c r="RR29" s="100"/>
      <c r="RS29" s="100"/>
      <c r="RT29" s="100"/>
      <c r="RU29" s="100"/>
      <c r="RV29" s="100"/>
      <c r="RW29" s="100"/>
      <c r="RX29" s="100"/>
      <c r="RY29" s="100"/>
      <c r="RZ29" s="100"/>
      <c r="SA29" s="100"/>
      <c r="SB29" s="100"/>
      <c r="SC29" s="100"/>
      <c r="SD29" s="100"/>
      <c r="SE29" s="100"/>
      <c r="SF29" s="100"/>
      <c r="SG29" s="100"/>
      <c r="SH29" s="100"/>
      <c r="SI29" s="100"/>
      <c r="SJ29" s="100"/>
      <c r="SK29" s="100"/>
      <c r="SL29" s="100"/>
      <c r="SM29" s="100"/>
      <c r="SN29" s="100"/>
      <c r="SO29" s="100"/>
      <c r="SP29" s="100"/>
      <c r="SQ29" s="100"/>
      <c r="SR29" s="100"/>
      <c r="SS29" s="100"/>
      <c r="ST29" s="100"/>
      <c r="SU29" s="100"/>
      <c r="SV29" s="100"/>
      <c r="SW29" s="100"/>
      <c r="SX29" s="100"/>
      <c r="SY29" s="100"/>
      <c r="SZ29" s="100"/>
      <c r="TA29" s="100"/>
      <c r="TB29" s="100"/>
      <c r="TC29" s="100"/>
      <c r="TD29" s="100"/>
      <c r="TE29" s="100"/>
      <c r="TF29" s="100"/>
      <c r="TG29" s="100"/>
      <c r="TH29" s="100"/>
      <c r="TI29" s="100"/>
      <c r="TJ29" s="100"/>
      <c r="TK29" s="100"/>
      <c r="TL29" s="100"/>
      <c r="TM29" s="100"/>
      <c r="TN29" s="100"/>
      <c r="TO29" s="100"/>
      <c r="TP29" s="100"/>
      <c r="TQ29" s="100"/>
      <c r="TR29" s="100"/>
      <c r="TS29" s="100"/>
      <c r="TT29" s="100"/>
      <c r="TU29" s="100"/>
      <c r="TV29" s="100"/>
      <c r="TW29" s="100"/>
      <c r="TX29" s="100"/>
      <c r="TY29" s="100"/>
      <c r="TZ29" s="100"/>
      <c r="UA29" s="100"/>
      <c r="UB29" s="100"/>
      <c r="UC29" s="100"/>
      <c r="UD29" s="100"/>
      <c r="UE29" s="100"/>
      <c r="UF29" s="100"/>
      <c r="UG29" s="100"/>
      <c r="UH29" s="100"/>
      <c r="UI29" s="100"/>
      <c r="UJ29" s="100"/>
      <c r="UK29" s="100"/>
      <c r="UL29" s="100"/>
      <c r="UM29" s="100"/>
      <c r="UN29" s="100"/>
      <c r="UO29" s="100"/>
      <c r="UP29" s="100"/>
      <c r="UQ29" s="100"/>
      <c r="UR29" s="100"/>
      <c r="US29" s="100"/>
      <c r="UT29" s="100"/>
      <c r="UU29" s="100"/>
      <c r="UV29" s="100"/>
      <c r="UW29" s="100"/>
      <c r="UX29" s="100"/>
      <c r="UY29" s="100"/>
      <c r="UZ29" s="100"/>
      <c r="VA29" s="100"/>
      <c r="VB29" s="100"/>
      <c r="VC29" s="100"/>
      <c r="VD29" s="100"/>
      <c r="VE29" s="100"/>
      <c r="VF29" s="100"/>
      <c r="VG29" s="100"/>
      <c r="VH29" s="100"/>
      <c r="VI29" s="100"/>
      <c r="VJ29" s="100"/>
      <c r="VK29" s="100"/>
      <c r="VL29" s="100"/>
      <c r="VM29" s="100"/>
      <c r="VN29" s="100"/>
      <c r="VO29" s="100"/>
      <c r="VP29" s="100"/>
      <c r="VQ29" s="100"/>
      <c r="VR29" s="100"/>
      <c r="VS29" s="100"/>
      <c r="VT29" s="100"/>
      <c r="VU29" s="100"/>
      <c r="VV29" s="100"/>
      <c r="VW29" s="100"/>
      <c r="VX29" s="100"/>
      <c r="VY29" s="100"/>
      <c r="VZ29" s="100"/>
      <c r="WA29" s="100"/>
      <c r="WB29" s="100"/>
      <c r="WC29" s="100"/>
      <c r="WD29" s="100"/>
      <c r="WE29" s="100"/>
      <c r="WF29" s="100"/>
      <c r="WG29" s="100"/>
      <c r="WH29" s="100"/>
      <c r="WI29" s="100"/>
      <c r="WJ29" s="100"/>
      <c r="WK29" s="100"/>
      <c r="WL29" s="100"/>
      <c r="WM29" s="100"/>
      <c r="WN29" s="100"/>
      <c r="WO29" s="100"/>
      <c r="WP29" s="100"/>
      <c r="WQ29" s="100"/>
      <c r="WR29" s="100"/>
      <c r="WS29" s="100"/>
      <c r="WT29" s="100"/>
      <c r="WU29" s="100"/>
      <c r="WV29" s="100"/>
      <c r="WW29" s="100"/>
      <c r="WX29" s="100"/>
      <c r="WY29" s="100"/>
      <c r="WZ29" s="100"/>
      <c r="XA29" s="100"/>
      <c r="XB29" s="100"/>
      <c r="XC29" s="100"/>
      <c r="XD29" s="100"/>
      <c r="XE29" s="100"/>
      <c r="XF29" s="100"/>
      <c r="XG29" s="100"/>
      <c r="XH29" s="100"/>
      <c r="XI29" s="100"/>
      <c r="XJ29" s="100"/>
      <c r="XK29" s="100"/>
      <c r="XL29" s="100"/>
      <c r="XM29" s="100"/>
      <c r="XN29" s="100"/>
      <c r="XO29" s="100"/>
      <c r="XP29" s="100"/>
      <c r="XQ29" s="100"/>
      <c r="XR29" s="100"/>
      <c r="XS29" s="100"/>
      <c r="XT29" s="100"/>
      <c r="XU29" s="100"/>
      <c r="XV29" s="100"/>
      <c r="XW29" s="100"/>
      <c r="XX29" s="100"/>
      <c r="XY29" s="100"/>
      <c r="XZ29" s="100"/>
      <c r="YA29" s="100"/>
      <c r="YB29" s="100"/>
      <c r="YC29" s="100"/>
      <c r="YD29" s="100"/>
      <c r="YE29" s="100"/>
      <c r="YF29" s="100"/>
      <c r="YG29" s="100"/>
      <c r="YH29" s="100"/>
      <c r="YI29" s="100"/>
      <c r="YJ29" s="100"/>
      <c r="YK29" s="100"/>
      <c r="YL29" s="100"/>
      <c r="YM29" s="100"/>
      <c r="YN29" s="100"/>
      <c r="YO29" s="100"/>
      <c r="YP29" s="100"/>
      <c r="YQ29" s="100"/>
      <c r="YR29" s="100"/>
      <c r="YS29" s="100"/>
      <c r="YT29" s="100"/>
      <c r="YU29" s="100"/>
      <c r="YV29" s="100"/>
      <c r="YW29" s="100"/>
      <c r="YX29" s="100"/>
      <c r="YY29" s="100"/>
      <c r="YZ29" s="100"/>
      <c r="ZA29" s="100"/>
      <c r="ZB29" s="100"/>
      <c r="ZC29" s="100"/>
      <c r="ZD29" s="100"/>
      <c r="ZE29" s="100"/>
      <c r="ZF29" s="100"/>
      <c r="ZG29" s="100"/>
      <c r="ZH29" s="100"/>
      <c r="ZI29" s="100"/>
      <c r="ZJ29" s="100"/>
      <c r="ZK29" s="100"/>
      <c r="ZL29" s="100"/>
      <c r="ZM29" s="100"/>
      <c r="ZN29" s="100"/>
      <c r="ZO29" s="100"/>
      <c r="ZP29" s="100"/>
      <c r="ZQ29" s="100"/>
      <c r="ZR29" s="100"/>
      <c r="ZS29" s="100"/>
      <c r="ZT29" s="100"/>
      <c r="ZU29" s="100"/>
      <c r="ZV29" s="100"/>
      <c r="ZW29" s="100"/>
      <c r="ZX29" s="100"/>
      <c r="ZY29" s="100"/>
      <c r="ZZ29" s="100"/>
      <c r="AAA29" s="100"/>
      <c r="AAB29" s="100"/>
      <c r="AAC29" s="100"/>
      <c r="AAD29" s="100"/>
      <c r="AAE29" s="100"/>
      <c r="AAF29" s="100"/>
      <c r="AAG29" s="100"/>
      <c r="AAH29" s="100"/>
      <c r="AAI29" s="100"/>
      <c r="AAJ29" s="100"/>
      <c r="AAK29" s="100"/>
      <c r="AAL29" s="100"/>
      <c r="AAM29" s="100"/>
      <c r="AAN29" s="100"/>
      <c r="AAO29" s="100"/>
      <c r="AAP29" s="100"/>
      <c r="AAQ29" s="100"/>
      <c r="AAR29" s="100"/>
      <c r="AAS29" s="100"/>
      <c r="AAT29" s="100"/>
      <c r="AAU29" s="100"/>
      <c r="AAV29" s="100"/>
      <c r="AAW29" s="100"/>
      <c r="AAX29" s="100"/>
      <c r="AAY29" s="100"/>
      <c r="AAZ29" s="100"/>
      <c r="ABA29" s="100"/>
      <c r="ABB29" s="100"/>
      <c r="ABC29" s="100"/>
      <c r="ABD29" s="100"/>
      <c r="ABE29" s="100"/>
      <c r="ABF29" s="100"/>
      <c r="ABG29" s="100"/>
      <c r="ABH29" s="100"/>
      <c r="ABI29" s="100"/>
      <c r="ABJ29" s="100"/>
      <c r="ABK29" s="100"/>
      <c r="ABL29" s="100"/>
      <c r="ABM29" s="100"/>
      <c r="ABN29" s="100"/>
      <c r="ABO29" s="100"/>
      <c r="ABP29" s="100"/>
      <c r="ABQ29" s="100"/>
      <c r="ABR29" s="100"/>
      <c r="ABS29" s="100"/>
      <c r="ABT29" s="100"/>
      <c r="ABU29" s="100"/>
      <c r="ABV29" s="100"/>
      <c r="ABW29" s="100"/>
      <c r="ABX29" s="100"/>
      <c r="ABY29" s="100"/>
      <c r="ABZ29" s="100"/>
      <c r="ACA29" s="100"/>
      <c r="ACB29" s="100"/>
      <c r="ACC29" s="100"/>
      <c r="ACD29" s="100"/>
      <c r="ACE29" s="100"/>
      <c r="ACF29" s="100"/>
      <c r="ACG29" s="100"/>
      <c r="ACH29" s="100"/>
      <c r="ACI29" s="100"/>
      <c r="ACJ29" s="100"/>
      <c r="ACK29" s="100"/>
      <c r="ACL29" s="100"/>
      <c r="ACM29" s="100"/>
      <c r="ACN29" s="100"/>
      <c r="ACO29" s="100"/>
      <c r="ACP29" s="100"/>
      <c r="ACQ29" s="100"/>
      <c r="ACR29" s="100"/>
      <c r="ACS29" s="100"/>
      <c r="ACT29" s="100"/>
      <c r="ACU29" s="100"/>
      <c r="ACV29" s="100"/>
      <c r="ACW29" s="100"/>
      <c r="ACX29" s="100"/>
      <c r="ACY29" s="100"/>
      <c r="ACZ29" s="100"/>
      <c r="ADA29" s="100"/>
      <c r="ADB29" s="100"/>
      <c r="ADC29" s="100"/>
      <c r="ADD29" s="100"/>
      <c r="ADE29" s="100"/>
      <c r="ADF29" s="100"/>
      <c r="ADG29" s="100"/>
      <c r="ADH29" s="100"/>
      <c r="ADI29" s="100"/>
      <c r="ADJ29" s="100"/>
      <c r="ADK29" s="100"/>
      <c r="ADL29" s="100"/>
      <c r="ADM29" s="100"/>
      <c r="ADN29" s="100"/>
      <c r="ADO29" s="100"/>
      <c r="ADP29" s="100"/>
      <c r="ADQ29" s="100"/>
      <c r="ADR29" s="100"/>
      <c r="ADS29" s="100"/>
      <c r="ADT29" s="100"/>
      <c r="ADU29" s="100"/>
      <c r="ADV29" s="100"/>
      <c r="ADW29" s="100"/>
      <c r="ADX29" s="100"/>
      <c r="ADY29" s="100"/>
      <c r="ADZ29" s="100"/>
      <c r="AEA29" s="100"/>
      <c r="AEB29" s="100"/>
      <c r="AEC29" s="100"/>
      <c r="AED29" s="100"/>
      <c r="AEE29" s="100"/>
      <c r="AEF29" s="100"/>
      <c r="AEG29" s="100"/>
      <c r="AEH29" s="100"/>
      <c r="AEI29" s="100"/>
      <c r="AEJ29" s="100"/>
      <c r="AEK29" s="100"/>
      <c r="AEL29" s="100"/>
      <c r="AEM29" s="100"/>
      <c r="AEN29" s="100"/>
      <c r="AEO29" s="100"/>
      <c r="AEP29" s="100"/>
      <c r="AEQ29" s="100"/>
      <c r="AER29" s="100"/>
      <c r="AES29" s="100"/>
      <c r="AET29" s="100"/>
      <c r="AEU29" s="100"/>
      <c r="AEV29" s="100"/>
      <c r="AEW29" s="100"/>
      <c r="AEX29" s="100"/>
      <c r="AEY29" s="100"/>
      <c r="AEZ29" s="100"/>
      <c r="AFA29" s="100"/>
      <c r="AFB29" s="100"/>
      <c r="AFC29" s="100"/>
      <c r="AFD29" s="100"/>
      <c r="AFE29" s="100"/>
      <c r="AFF29" s="100"/>
      <c r="AFG29" s="100"/>
      <c r="AFH29" s="100"/>
      <c r="AFI29" s="100"/>
      <c r="AFJ29" s="100"/>
      <c r="AFK29" s="100"/>
      <c r="AFL29" s="100"/>
      <c r="AFM29" s="100"/>
      <c r="AFN29" s="100"/>
      <c r="AFO29" s="100"/>
      <c r="AFP29" s="100"/>
      <c r="AFQ29" s="100"/>
      <c r="AFR29" s="100"/>
      <c r="AFS29" s="100"/>
      <c r="AFT29" s="100"/>
      <c r="AFU29" s="100"/>
      <c r="AFV29" s="100"/>
      <c r="AFW29" s="100"/>
      <c r="AFX29" s="100"/>
      <c r="AFY29" s="100"/>
      <c r="AFZ29" s="100"/>
      <c r="AGA29" s="100"/>
      <c r="AGB29" s="100"/>
      <c r="AGC29" s="100"/>
      <c r="AGD29" s="100"/>
      <c r="AGE29" s="100"/>
      <c r="AGF29" s="100"/>
      <c r="AGG29" s="100"/>
      <c r="AGH29" s="100"/>
      <c r="AGI29" s="100"/>
      <c r="AGJ29" s="100"/>
      <c r="AGK29" s="100"/>
      <c r="AGL29" s="100"/>
      <c r="AGM29" s="100"/>
      <c r="AGN29" s="100"/>
      <c r="AGO29" s="100"/>
      <c r="AGP29" s="100"/>
      <c r="AGQ29" s="100"/>
      <c r="AGR29" s="100"/>
      <c r="AGS29" s="100"/>
      <c r="AGT29" s="100"/>
      <c r="AGU29" s="100"/>
      <c r="AGV29" s="100"/>
      <c r="AGW29" s="100"/>
      <c r="AGX29" s="100"/>
      <c r="AGY29" s="100"/>
      <c r="AGZ29" s="100"/>
      <c r="AHA29" s="100"/>
      <c r="AHB29" s="100"/>
      <c r="AHC29" s="100"/>
      <c r="AHD29" s="100"/>
      <c r="AHE29" s="100"/>
      <c r="AHF29" s="100"/>
      <c r="AHG29" s="100"/>
      <c r="AHH29" s="100"/>
      <c r="AHI29" s="100"/>
      <c r="AHJ29" s="100"/>
      <c r="AHK29" s="100"/>
      <c r="AHL29" s="100"/>
      <c r="AHM29" s="100"/>
      <c r="AHN29" s="100"/>
      <c r="AHO29" s="100"/>
      <c r="AHP29" s="100"/>
      <c r="AHQ29" s="100"/>
      <c r="AHR29" s="100"/>
      <c r="AHS29" s="100"/>
      <c r="AHT29" s="100"/>
      <c r="AHU29" s="100"/>
      <c r="AHV29" s="100"/>
      <c r="AHW29" s="100"/>
      <c r="AHX29" s="100"/>
      <c r="AHY29" s="100"/>
      <c r="AHZ29" s="100"/>
      <c r="AIA29" s="100"/>
      <c r="AIB29" s="100"/>
      <c r="AIC29" s="100"/>
      <c r="AID29" s="100"/>
      <c r="AIE29" s="100"/>
      <c r="AIF29" s="100"/>
      <c r="AIG29" s="100"/>
      <c r="AIH29" s="100"/>
      <c r="AII29" s="100"/>
      <c r="AIJ29" s="100"/>
      <c r="AIK29" s="100"/>
      <c r="AIL29" s="100"/>
      <c r="AIM29" s="100"/>
      <c r="AIN29" s="100"/>
      <c r="AIO29" s="100"/>
      <c r="AIP29" s="100"/>
      <c r="AIQ29" s="100"/>
      <c r="AIR29" s="100"/>
      <c r="AIS29" s="100"/>
      <c r="AIT29" s="100"/>
      <c r="AIU29" s="100"/>
      <c r="AIV29" s="100"/>
      <c r="AIW29" s="100"/>
      <c r="AIX29" s="100"/>
      <c r="AIY29" s="100"/>
      <c r="AIZ29" s="100"/>
      <c r="AJA29" s="100"/>
      <c r="AJB29" s="100"/>
      <c r="AJC29" s="100"/>
      <c r="AJD29" s="100"/>
      <c r="AJE29" s="100"/>
      <c r="AJF29" s="100"/>
      <c r="AJG29" s="100"/>
      <c r="AJH29" s="100"/>
      <c r="AJI29" s="100"/>
      <c r="AJJ29" s="100"/>
      <c r="AJK29" s="100"/>
      <c r="AJL29" s="100"/>
      <c r="AJM29" s="100"/>
      <c r="AJN29" s="100"/>
      <c r="AJO29" s="100"/>
      <c r="AJP29" s="100"/>
      <c r="AJQ29" s="100"/>
      <c r="AJR29" s="100"/>
      <c r="AJS29" s="100"/>
      <c r="AJT29" s="100"/>
      <c r="AJU29" s="100"/>
      <c r="AJV29" s="100"/>
      <c r="AJW29" s="100"/>
      <c r="AJX29" s="100"/>
      <c r="AJY29" s="100"/>
      <c r="AJZ29" s="100"/>
      <c r="AKA29" s="100"/>
      <c r="AKB29" s="100"/>
      <c r="AKC29" s="100"/>
      <c r="AKD29" s="100"/>
      <c r="AKE29" s="100"/>
      <c r="AKF29" s="100"/>
      <c r="AKG29" s="100"/>
      <c r="AKH29" s="100"/>
      <c r="AKI29" s="100"/>
      <c r="AKJ29" s="100"/>
      <c r="AKK29" s="100"/>
      <c r="AKL29" s="100"/>
      <c r="AKM29" s="100"/>
      <c r="AKN29" s="100"/>
      <c r="AKO29" s="100"/>
      <c r="AKP29" s="100"/>
      <c r="AKQ29" s="100"/>
      <c r="AKR29" s="100"/>
      <c r="AKS29" s="100"/>
      <c r="AKT29" s="100"/>
      <c r="AKU29" s="100"/>
      <c r="AKV29" s="100"/>
      <c r="AKW29" s="100"/>
      <c r="AKX29" s="100"/>
      <c r="AKY29" s="100"/>
      <c r="AKZ29" s="100"/>
      <c r="ALA29" s="100"/>
      <c r="ALB29" s="100"/>
      <c r="ALC29" s="100"/>
      <c r="ALD29" s="100"/>
      <c r="ALE29" s="100"/>
      <c r="ALF29" s="100"/>
      <c r="ALG29" s="100"/>
      <c r="ALH29" s="100"/>
      <c r="ALI29" s="100"/>
      <c r="ALJ29" s="100"/>
      <c r="ALK29" s="100"/>
      <c r="ALL29" s="100"/>
      <c r="ALM29" s="100"/>
      <c r="ALN29" s="100"/>
      <c r="ALO29" s="100"/>
      <c r="ALP29" s="100"/>
      <c r="ALQ29" s="100"/>
      <c r="ALR29" s="100"/>
      <c r="ALS29" s="100"/>
      <c r="ALT29" s="100"/>
      <c r="ALU29" s="100"/>
      <c r="ALV29" s="100"/>
      <c r="ALW29" s="100"/>
      <c r="ALX29" s="100"/>
      <c r="ALY29" s="100"/>
      <c r="ALZ29" s="100"/>
      <c r="AMA29" s="100"/>
      <c r="AMB29" s="100"/>
      <c r="AMC29" s="100"/>
      <c r="AMD29" s="100"/>
      <c r="AME29" s="100"/>
      <c r="AMF29" s="100"/>
      <c r="AMG29" s="100"/>
      <c r="AMH29" s="100"/>
      <c r="AMI29" s="100"/>
      <c r="AMJ29" s="100"/>
      <c r="AMK29" s="100"/>
      <c r="AML29" s="100"/>
      <c r="AMM29" s="100"/>
      <c r="AMN29" s="100"/>
      <c r="AMO29" s="100"/>
      <c r="AMP29" s="100"/>
      <c r="AMQ29" s="100"/>
      <c r="AMR29" s="100"/>
      <c r="AMS29" s="100"/>
      <c r="AMT29" s="100"/>
      <c r="AMU29" s="100"/>
      <c r="AMV29" s="100"/>
      <c r="AMW29" s="100"/>
      <c r="AMX29" s="100"/>
      <c r="AMY29" s="100"/>
      <c r="AMZ29" s="100"/>
      <c r="ANA29" s="100"/>
      <c r="ANB29" s="100"/>
      <c r="ANC29" s="100"/>
      <c r="AND29" s="100"/>
      <c r="ANE29" s="100"/>
      <c r="ANF29" s="100"/>
      <c r="ANG29" s="100"/>
      <c r="ANH29" s="100"/>
      <c r="ANI29" s="100"/>
      <c r="ANJ29" s="100"/>
      <c r="ANK29" s="100"/>
      <c r="ANL29" s="100"/>
      <c r="ANM29" s="100"/>
      <c r="ANN29" s="100"/>
      <c r="ANO29" s="100"/>
      <c r="ANP29" s="100"/>
      <c r="ANQ29" s="100"/>
      <c r="ANR29" s="100"/>
      <c r="ANS29" s="100"/>
      <c r="ANT29" s="100"/>
      <c r="ANU29" s="100"/>
      <c r="ANV29" s="100"/>
      <c r="ANW29" s="100"/>
      <c r="ANX29" s="100"/>
      <c r="ANY29" s="100"/>
      <c r="ANZ29" s="100"/>
      <c r="AOA29" s="100"/>
      <c r="AOB29" s="100"/>
      <c r="AOC29" s="100"/>
      <c r="AOD29" s="100"/>
      <c r="AOE29" s="100"/>
      <c r="AOF29" s="100"/>
      <c r="AOG29" s="100"/>
      <c r="AOH29" s="100"/>
      <c r="AOI29" s="100"/>
      <c r="AOJ29" s="100"/>
      <c r="AOK29" s="100"/>
      <c r="AOL29" s="100"/>
      <c r="AOM29" s="100"/>
      <c r="AON29" s="100"/>
      <c r="AOO29" s="100"/>
      <c r="AOP29" s="100"/>
      <c r="AOQ29" s="100"/>
      <c r="AOR29" s="100"/>
      <c r="AOS29" s="100"/>
      <c r="AOT29" s="100"/>
      <c r="AOU29" s="100"/>
      <c r="AOV29" s="100"/>
      <c r="AOW29" s="100"/>
      <c r="AOX29" s="100"/>
      <c r="AOY29" s="100"/>
      <c r="AOZ29" s="100"/>
      <c r="APA29" s="100"/>
      <c r="APB29" s="100"/>
      <c r="APC29" s="100"/>
      <c r="APD29" s="100"/>
      <c r="APE29" s="100"/>
      <c r="APF29" s="100"/>
      <c r="APG29" s="100"/>
      <c r="APH29" s="100"/>
      <c r="API29" s="100"/>
      <c r="APJ29" s="100"/>
      <c r="APK29" s="100"/>
      <c r="APL29" s="100"/>
      <c r="APM29" s="100"/>
      <c r="APN29" s="100"/>
      <c r="APO29" s="100"/>
      <c r="APP29" s="100"/>
      <c r="APQ29" s="100"/>
      <c r="APR29" s="100"/>
      <c r="APS29" s="100"/>
      <c r="APT29" s="100"/>
      <c r="APU29" s="100"/>
      <c r="APV29" s="100"/>
      <c r="APW29" s="100"/>
      <c r="APX29" s="100"/>
      <c r="APY29" s="100"/>
      <c r="APZ29" s="100"/>
      <c r="AQA29" s="100"/>
      <c r="AQB29" s="100"/>
      <c r="AQC29" s="100"/>
      <c r="AQD29" s="100"/>
      <c r="AQE29" s="100"/>
      <c r="AQF29" s="100"/>
      <c r="AQG29" s="100"/>
      <c r="AQH29" s="100"/>
      <c r="AQI29" s="100"/>
      <c r="AQJ29" s="100"/>
      <c r="AQK29" s="100"/>
      <c r="AQL29" s="100"/>
      <c r="AQM29" s="100"/>
      <c r="AQN29" s="100"/>
      <c r="AQO29" s="100"/>
      <c r="AQP29" s="100"/>
      <c r="AQQ29" s="100"/>
      <c r="AQR29" s="100"/>
      <c r="AQS29" s="100"/>
      <c r="AQT29" s="100"/>
      <c r="AQU29" s="100"/>
      <c r="AQV29" s="100"/>
      <c r="AQW29" s="100"/>
      <c r="AQX29" s="100"/>
      <c r="AQY29" s="100"/>
      <c r="AQZ29" s="100"/>
      <c r="ARA29" s="100"/>
      <c r="ARB29" s="100"/>
      <c r="ARC29" s="100"/>
      <c r="ARD29" s="100"/>
      <c r="ARE29" s="100"/>
      <c r="ARF29" s="100"/>
      <c r="ARG29" s="100"/>
      <c r="ARH29" s="100"/>
      <c r="ARI29" s="100"/>
      <c r="ARJ29" s="100"/>
      <c r="ARK29" s="100"/>
      <c r="ARL29" s="100"/>
      <c r="ARM29" s="100"/>
      <c r="ARN29" s="100"/>
      <c r="ARO29" s="100"/>
      <c r="ARP29" s="100"/>
      <c r="ARQ29" s="100"/>
      <c r="ARR29" s="100"/>
      <c r="ARS29" s="100"/>
      <c r="ART29" s="100"/>
      <c r="ARU29" s="100"/>
      <c r="ARV29" s="100"/>
      <c r="ARW29" s="100"/>
      <c r="ARX29" s="100"/>
      <c r="ARY29" s="100"/>
      <c r="ARZ29" s="100"/>
      <c r="ASA29" s="100"/>
      <c r="ASB29" s="100"/>
      <c r="ASC29" s="100"/>
      <c r="ASD29" s="100"/>
      <c r="ASE29" s="100"/>
      <c r="ASF29" s="100"/>
      <c r="ASG29" s="100"/>
      <c r="ASH29" s="100"/>
      <c r="ASI29" s="100"/>
      <c r="ASJ29" s="100"/>
      <c r="ASK29" s="100"/>
      <c r="ASL29" s="100"/>
      <c r="ASM29" s="100"/>
      <c r="ASN29" s="100"/>
      <c r="ASO29" s="100"/>
      <c r="ASP29" s="100"/>
      <c r="ASQ29" s="100"/>
      <c r="ASR29" s="100"/>
      <c r="ASS29" s="100"/>
      <c r="AST29" s="100"/>
      <c r="ASU29" s="100"/>
      <c r="ASV29" s="100"/>
      <c r="ASW29" s="100"/>
      <c r="ASX29" s="100"/>
      <c r="ASY29" s="100"/>
      <c r="ASZ29" s="100"/>
      <c r="ATA29" s="100"/>
      <c r="ATB29" s="100"/>
      <c r="ATC29" s="100"/>
      <c r="ATD29" s="100"/>
      <c r="ATE29" s="100"/>
      <c r="ATF29" s="100"/>
      <c r="ATG29" s="100"/>
      <c r="ATH29" s="100"/>
      <c r="ATI29" s="100"/>
      <c r="ATJ29" s="100"/>
      <c r="ATK29" s="100"/>
      <c r="ATL29" s="100"/>
      <c r="ATM29" s="100"/>
      <c r="ATN29" s="100"/>
      <c r="ATO29" s="100"/>
      <c r="ATP29" s="100"/>
      <c r="ATQ29" s="100"/>
      <c r="ATR29" s="100"/>
      <c r="ATS29" s="100"/>
      <c r="ATT29" s="100"/>
      <c r="ATU29" s="100"/>
      <c r="ATV29" s="100"/>
      <c r="ATW29" s="100"/>
      <c r="ATX29" s="100"/>
      <c r="ATY29" s="100"/>
      <c r="ATZ29" s="100"/>
      <c r="AUA29" s="100"/>
      <c r="AUB29" s="100"/>
      <c r="AUC29" s="100"/>
      <c r="AUD29" s="100"/>
      <c r="AUE29" s="100"/>
      <c r="AUF29" s="100"/>
      <c r="AUG29" s="100"/>
      <c r="AUH29" s="100"/>
      <c r="AUI29" s="100"/>
      <c r="AUJ29" s="100"/>
      <c r="AUK29" s="100"/>
      <c r="AUL29" s="100"/>
      <c r="AUM29" s="100"/>
      <c r="AUN29" s="100"/>
      <c r="AUO29" s="100"/>
      <c r="AUP29" s="100"/>
      <c r="AUQ29" s="100"/>
      <c r="AUR29" s="100"/>
      <c r="AUS29" s="100"/>
      <c r="AUT29" s="100"/>
      <c r="AUU29" s="100"/>
      <c r="AUV29" s="100"/>
      <c r="AUW29" s="100"/>
      <c r="AUX29" s="100"/>
      <c r="AUY29" s="100"/>
      <c r="AUZ29" s="100"/>
      <c r="AVA29" s="100"/>
      <c r="AVB29" s="100"/>
      <c r="AVC29" s="100"/>
      <c r="AVD29" s="100"/>
      <c r="AVE29" s="100"/>
      <c r="AVF29" s="100"/>
      <c r="AVG29" s="100"/>
      <c r="AVH29" s="100"/>
      <c r="AVI29" s="100"/>
      <c r="AVJ29" s="100"/>
      <c r="AVK29" s="100"/>
      <c r="AVL29" s="100"/>
      <c r="AVM29" s="100"/>
      <c r="AVN29" s="100"/>
      <c r="AVO29" s="100"/>
      <c r="AVP29" s="100"/>
      <c r="AVQ29" s="100"/>
      <c r="AVR29" s="100"/>
      <c r="AVS29" s="100"/>
      <c r="AVT29" s="100"/>
      <c r="AVU29" s="100"/>
      <c r="AVV29" s="100"/>
      <c r="AVW29" s="100"/>
      <c r="AVX29" s="100"/>
      <c r="AVY29" s="100"/>
      <c r="AVZ29" s="100"/>
      <c r="AWA29" s="100"/>
      <c r="AWB29" s="100"/>
      <c r="AWC29" s="100"/>
      <c r="AWD29" s="100"/>
      <c r="AWE29" s="100"/>
      <c r="AWF29" s="100"/>
      <c r="AWG29" s="100"/>
      <c r="AWH29" s="100"/>
      <c r="AWI29" s="100"/>
      <c r="AWJ29" s="100"/>
      <c r="AWK29" s="100"/>
      <c r="AWL29" s="100"/>
      <c r="AWM29" s="100"/>
      <c r="AWN29" s="100"/>
      <c r="AWO29" s="100"/>
      <c r="AWP29" s="100"/>
      <c r="AWQ29" s="100"/>
      <c r="AWR29" s="100"/>
      <c r="AWS29" s="100"/>
      <c r="AWT29" s="100"/>
      <c r="AWU29" s="100"/>
      <c r="AWV29" s="100"/>
      <c r="AWW29" s="100"/>
      <c r="AWX29" s="100"/>
      <c r="AWY29" s="100"/>
      <c r="AWZ29" s="100"/>
      <c r="AXA29" s="100"/>
      <c r="AXB29" s="100"/>
      <c r="AXC29" s="100"/>
      <c r="AXD29" s="100"/>
      <c r="AXE29" s="100"/>
      <c r="AXF29" s="100"/>
      <c r="AXG29" s="100"/>
      <c r="AXH29" s="100"/>
      <c r="AXI29" s="100"/>
      <c r="AXJ29" s="100"/>
      <c r="AXK29" s="100"/>
      <c r="AXL29" s="100"/>
      <c r="AXM29" s="100"/>
      <c r="AXN29" s="100"/>
      <c r="AXO29" s="100"/>
      <c r="AXP29" s="100"/>
      <c r="AXQ29" s="100"/>
      <c r="AXR29" s="100"/>
      <c r="AXS29" s="100"/>
      <c r="AXT29" s="100"/>
      <c r="AXU29" s="100"/>
      <c r="AXV29" s="100"/>
      <c r="AXW29" s="100"/>
      <c r="AXX29" s="100"/>
      <c r="AXY29" s="100"/>
      <c r="AXZ29" s="100"/>
      <c r="AYA29" s="100"/>
      <c r="AYB29" s="100"/>
      <c r="AYC29" s="100"/>
      <c r="AYD29" s="100"/>
      <c r="AYE29" s="100"/>
      <c r="AYF29" s="100"/>
      <c r="AYG29" s="100"/>
      <c r="AYH29" s="100"/>
      <c r="AYI29" s="100"/>
      <c r="AYJ29" s="100"/>
      <c r="AYK29" s="100"/>
      <c r="AYL29" s="100"/>
      <c r="AYM29" s="100"/>
      <c r="AYN29" s="100"/>
      <c r="AYO29" s="100"/>
      <c r="AYP29" s="100"/>
      <c r="AYQ29" s="100"/>
      <c r="AYR29" s="100"/>
      <c r="AYS29" s="100"/>
      <c r="AYT29" s="100"/>
      <c r="AYU29" s="100"/>
      <c r="AYV29" s="100"/>
      <c r="AYW29" s="100"/>
      <c r="AYX29" s="100"/>
      <c r="AYY29" s="100"/>
      <c r="AYZ29" s="100"/>
      <c r="AZA29" s="100"/>
      <c r="AZB29" s="100"/>
      <c r="AZC29" s="100"/>
      <c r="AZD29" s="100"/>
      <c r="AZE29" s="100"/>
      <c r="AZF29" s="100"/>
      <c r="AZG29" s="100"/>
      <c r="AZH29" s="100"/>
      <c r="AZI29" s="100"/>
      <c r="AZJ29" s="100"/>
      <c r="AZK29" s="100"/>
      <c r="AZL29" s="100"/>
      <c r="AZM29" s="100"/>
      <c r="AZN29" s="100"/>
      <c r="AZO29" s="100"/>
      <c r="AZP29" s="100"/>
      <c r="AZQ29" s="100"/>
      <c r="AZR29" s="100"/>
      <c r="AZS29" s="100"/>
      <c r="AZT29" s="100"/>
      <c r="AZU29" s="100"/>
      <c r="AZV29" s="100"/>
      <c r="AZW29" s="100"/>
      <c r="AZX29" s="100"/>
      <c r="AZY29" s="100"/>
      <c r="AZZ29" s="100"/>
      <c r="BAA29" s="100"/>
      <c r="BAB29" s="100"/>
      <c r="BAC29" s="100"/>
      <c r="BAD29" s="100"/>
      <c r="BAE29" s="100"/>
      <c r="BAF29" s="100"/>
      <c r="BAG29" s="100"/>
      <c r="BAH29" s="100"/>
      <c r="BAI29" s="100"/>
      <c r="BAJ29" s="100"/>
      <c r="BAK29" s="100"/>
      <c r="BAL29" s="100"/>
      <c r="BAM29" s="100"/>
      <c r="BAN29" s="100"/>
      <c r="BAO29" s="100"/>
      <c r="BAP29" s="100"/>
      <c r="BAQ29" s="100"/>
      <c r="BAR29" s="100"/>
      <c r="BAS29" s="100"/>
      <c r="BAT29" s="100"/>
      <c r="BAU29" s="100"/>
      <c r="BAV29" s="100"/>
      <c r="BAW29" s="100"/>
      <c r="BAX29" s="100"/>
      <c r="BAY29" s="100"/>
      <c r="BAZ29" s="100"/>
      <c r="BBA29" s="100"/>
      <c r="BBB29" s="100"/>
      <c r="BBC29" s="100"/>
      <c r="BBD29" s="100"/>
      <c r="BBE29" s="100"/>
      <c r="BBF29" s="100"/>
      <c r="BBG29" s="100"/>
      <c r="BBH29" s="100"/>
      <c r="BBI29" s="100"/>
      <c r="BBJ29" s="100"/>
      <c r="BBK29" s="100"/>
      <c r="BBL29" s="100"/>
      <c r="BBM29" s="100"/>
      <c r="BBN29" s="100"/>
      <c r="BBO29" s="100"/>
      <c r="BBP29" s="100"/>
      <c r="BBQ29" s="100"/>
      <c r="BBR29" s="100"/>
      <c r="BBS29" s="100"/>
      <c r="BBT29" s="100"/>
      <c r="BBU29" s="100"/>
      <c r="BBV29" s="100"/>
      <c r="BBW29" s="100"/>
      <c r="BBX29" s="100"/>
      <c r="BBY29" s="100"/>
      <c r="BBZ29" s="100"/>
      <c r="BCA29" s="100"/>
      <c r="BCB29" s="100"/>
      <c r="BCC29" s="100"/>
      <c r="BCD29" s="100"/>
      <c r="BCE29" s="100"/>
      <c r="BCF29" s="100"/>
      <c r="BCG29" s="100"/>
      <c r="BCH29" s="100"/>
      <c r="BCI29" s="100"/>
      <c r="BCJ29" s="100"/>
      <c r="BCK29" s="100"/>
      <c r="BCL29" s="100"/>
      <c r="BCM29" s="100"/>
      <c r="BCN29" s="100"/>
      <c r="BCO29" s="100"/>
      <c r="BCP29" s="100"/>
      <c r="BCQ29" s="100"/>
      <c r="BCR29" s="100"/>
      <c r="BCS29" s="100"/>
      <c r="BCT29" s="100"/>
      <c r="BCU29" s="100"/>
      <c r="BCV29" s="100"/>
      <c r="BCW29" s="100"/>
      <c r="BCX29" s="100"/>
      <c r="BCY29" s="100"/>
      <c r="BCZ29" s="100"/>
      <c r="BDA29" s="100"/>
      <c r="BDB29" s="100"/>
      <c r="BDC29" s="100"/>
      <c r="BDD29" s="100"/>
      <c r="BDE29" s="100"/>
      <c r="BDF29" s="100"/>
      <c r="BDG29" s="100"/>
      <c r="BDH29" s="100"/>
      <c r="BDI29" s="100"/>
      <c r="BDJ29" s="100"/>
      <c r="BDK29" s="100"/>
      <c r="BDL29" s="100"/>
      <c r="BDM29" s="100"/>
      <c r="BDN29" s="100"/>
      <c r="BDO29" s="100"/>
      <c r="BDP29" s="100"/>
      <c r="BDQ29" s="100"/>
      <c r="BDR29" s="100"/>
      <c r="BDS29" s="100"/>
      <c r="BDT29" s="100"/>
      <c r="BDU29" s="100"/>
      <c r="BDV29" s="100"/>
      <c r="BDW29" s="100"/>
      <c r="BDX29" s="100"/>
      <c r="BDY29" s="100"/>
      <c r="BDZ29" s="100"/>
      <c r="BEA29" s="100"/>
      <c r="BEB29" s="100"/>
      <c r="BEC29" s="100"/>
      <c r="BED29" s="100"/>
      <c r="BEE29" s="100"/>
      <c r="BEF29" s="100"/>
      <c r="BEG29" s="100"/>
      <c r="BEH29" s="100"/>
      <c r="BEI29" s="100"/>
      <c r="BEJ29" s="100"/>
      <c r="BEK29" s="100"/>
      <c r="BEL29" s="100"/>
      <c r="BEM29" s="100"/>
      <c r="BEN29" s="100"/>
      <c r="BEO29" s="100"/>
      <c r="BEP29" s="100"/>
      <c r="BEQ29" s="100"/>
      <c r="BER29" s="100"/>
    </row>
    <row r="30" spans="1:1500" s="21" customFormat="1" x14ac:dyDescent="0.25">
      <c r="A30" s="100"/>
      <c r="B30" s="104" t="s">
        <v>87</v>
      </c>
      <c r="C30" s="105" t="s">
        <v>157</v>
      </c>
      <c r="D30" s="105">
        <v>1300</v>
      </c>
      <c r="E30" s="105">
        <v>3500</v>
      </c>
      <c r="F30" s="105">
        <v>1900</v>
      </c>
      <c r="G30" s="105">
        <v>2900</v>
      </c>
      <c r="H30" s="106">
        <v>7.6</v>
      </c>
      <c r="I30" s="106">
        <f t="shared" si="1"/>
        <v>22040</v>
      </c>
      <c r="J30" s="100"/>
      <c r="K30" s="100"/>
      <c r="L30" s="100"/>
      <c r="M30" s="100"/>
      <c r="N30" s="100"/>
      <c r="O30" s="100"/>
      <c r="P30" s="100"/>
      <c r="Q30" s="100"/>
      <c r="R30" s="100"/>
      <c r="S30" s="100"/>
      <c r="T30" s="100"/>
      <c r="U30" s="100"/>
      <c r="V30" s="100"/>
      <c r="W30" s="100"/>
      <c r="X30" s="100"/>
      <c r="Y30" s="100"/>
      <c r="Z30" s="100"/>
      <c r="AA30" s="100"/>
      <c r="AB30" s="100"/>
      <c r="AC30" s="100"/>
      <c r="AD30" s="100"/>
      <c r="AE30" s="100"/>
      <c r="AF30" s="100"/>
      <c r="AG30" s="100"/>
      <c r="AH30" s="100"/>
      <c r="AI30" s="100"/>
      <c r="AJ30" s="100"/>
      <c r="AK30" s="100"/>
      <c r="AL30" s="100"/>
      <c r="AM30" s="100"/>
      <c r="AN30" s="100"/>
      <c r="AO30" s="100"/>
      <c r="AP30" s="100"/>
      <c r="AQ30" s="100"/>
      <c r="AR30" s="100"/>
      <c r="AS30" s="100"/>
      <c r="AT30" s="100"/>
      <c r="AU30" s="100"/>
      <c r="AV30" s="100"/>
      <c r="AW30" s="100"/>
      <c r="AX30" s="100"/>
      <c r="AY30" s="100"/>
      <c r="AZ30" s="100"/>
      <c r="BA30" s="100"/>
      <c r="BB30" s="100"/>
      <c r="BC30" s="100"/>
      <c r="BD30" s="100"/>
      <c r="BE30" s="100"/>
      <c r="BF30" s="100"/>
      <c r="BG30" s="100"/>
      <c r="BH30" s="100"/>
      <c r="BI30" s="100"/>
      <c r="BJ30" s="100"/>
      <c r="BK30" s="100"/>
      <c r="BL30" s="100"/>
      <c r="BM30" s="100"/>
      <c r="BN30" s="100"/>
      <c r="BO30" s="100"/>
      <c r="BP30" s="100"/>
      <c r="BQ30" s="100"/>
      <c r="BR30" s="100"/>
      <c r="BS30" s="100"/>
      <c r="BT30" s="100"/>
      <c r="BU30" s="100"/>
      <c r="BV30" s="100"/>
      <c r="BW30" s="100"/>
      <c r="BX30" s="100"/>
      <c r="BY30" s="100"/>
      <c r="BZ30" s="100"/>
      <c r="CA30" s="100"/>
      <c r="CB30" s="100"/>
      <c r="CC30" s="100"/>
      <c r="CD30" s="100"/>
      <c r="CE30" s="100"/>
      <c r="CF30" s="100"/>
      <c r="CG30" s="100"/>
      <c r="CH30" s="100"/>
      <c r="CI30" s="100"/>
      <c r="CJ30" s="100"/>
      <c r="CK30" s="100"/>
      <c r="CL30" s="100"/>
      <c r="CM30" s="100"/>
      <c r="CN30" s="100"/>
      <c r="CO30" s="100"/>
      <c r="CP30" s="100"/>
      <c r="CQ30" s="100"/>
      <c r="CR30" s="100"/>
      <c r="CS30" s="100"/>
      <c r="CT30" s="100"/>
      <c r="CU30" s="100"/>
      <c r="CV30" s="100"/>
      <c r="CW30" s="100"/>
      <c r="CX30" s="100"/>
      <c r="CY30" s="100"/>
      <c r="CZ30" s="100"/>
      <c r="DA30" s="100"/>
      <c r="DB30" s="100"/>
      <c r="DC30" s="100"/>
      <c r="DD30" s="100"/>
      <c r="DE30" s="100"/>
      <c r="DF30" s="100"/>
      <c r="DG30" s="100"/>
      <c r="DH30" s="100"/>
      <c r="DI30" s="100"/>
      <c r="DJ30" s="100"/>
      <c r="DK30" s="100"/>
      <c r="DL30" s="100"/>
      <c r="DM30" s="100"/>
      <c r="DN30" s="100"/>
      <c r="DO30" s="100"/>
      <c r="DP30" s="100"/>
      <c r="DQ30" s="100"/>
      <c r="DR30" s="100"/>
      <c r="DS30" s="100"/>
      <c r="DT30" s="100"/>
      <c r="DU30" s="100"/>
      <c r="DV30" s="100"/>
      <c r="DW30" s="100"/>
      <c r="DX30" s="100"/>
      <c r="DY30" s="100"/>
      <c r="DZ30" s="100"/>
      <c r="EA30" s="100"/>
      <c r="EB30" s="100"/>
      <c r="EC30" s="100"/>
      <c r="ED30" s="100"/>
      <c r="EE30" s="100"/>
      <c r="EF30" s="100"/>
      <c r="EG30" s="100"/>
      <c r="EH30" s="100"/>
      <c r="EI30" s="100"/>
      <c r="EJ30" s="100"/>
      <c r="EK30" s="100"/>
      <c r="EL30" s="100"/>
      <c r="EM30" s="100"/>
      <c r="EN30" s="100"/>
      <c r="EO30" s="100"/>
      <c r="EP30" s="100"/>
      <c r="EQ30" s="100"/>
      <c r="ER30" s="100"/>
      <c r="ES30" s="100"/>
      <c r="ET30" s="100"/>
      <c r="EU30" s="100"/>
      <c r="EV30" s="100"/>
      <c r="EW30" s="100"/>
      <c r="EX30" s="100"/>
      <c r="EY30" s="100"/>
      <c r="EZ30" s="100"/>
      <c r="FA30" s="100"/>
      <c r="FB30" s="100"/>
      <c r="FC30" s="100"/>
      <c r="FD30" s="100"/>
      <c r="FE30" s="100"/>
      <c r="FF30" s="100"/>
      <c r="FG30" s="100"/>
      <c r="FH30" s="100"/>
      <c r="FI30" s="100"/>
      <c r="FJ30" s="100"/>
      <c r="FK30" s="100"/>
      <c r="FL30" s="100"/>
      <c r="FM30" s="100"/>
      <c r="FN30" s="100"/>
      <c r="FO30" s="100"/>
      <c r="FP30" s="100"/>
      <c r="FQ30" s="100"/>
      <c r="FR30" s="100"/>
      <c r="FS30" s="100"/>
      <c r="FT30" s="100"/>
      <c r="FU30" s="100"/>
      <c r="FV30" s="100"/>
      <c r="FW30" s="100"/>
      <c r="FX30" s="100"/>
      <c r="FY30" s="100"/>
      <c r="FZ30" s="100"/>
      <c r="GA30" s="100"/>
      <c r="GB30" s="100"/>
      <c r="GC30" s="100"/>
      <c r="GD30" s="100"/>
      <c r="GE30" s="100"/>
      <c r="GF30" s="100"/>
      <c r="GG30" s="100"/>
      <c r="GH30" s="100"/>
      <c r="GI30" s="100"/>
      <c r="GJ30" s="100"/>
      <c r="GK30" s="100"/>
      <c r="GL30" s="100"/>
      <c r="GM30" s="100"/>
      <c r="GN30" s="100"/>
      <c r="GO30" s="100"/>
      <c r="GP30" s="100"/>
      <c r="GQ30" s="100"/>
      <c r="GR30" s="100"/>
      <c r="GS30" s="100"/>
      <c r="GT30" s="100"/>
      <c r="GU30" s="100"/>
      <c r="GV30" s="100"/>
      <c r="GW30" s="100"/>
      <c r="GX30" s="100"/>
      <c r="GY30" s="100"/>
      <c r="GZ30" s="100"/>
      <c r="HA30" s="100"/>
      <c r="HB30" s="100"/>
      <c r="HC30" s="100"/>
      <c r="HD30" s="100"/>
      <c r="HE30" s="100"/>
      <c r="HF30" s="100"/>
      <c r="HG30" s="100"/>
      <c r="HH30" s="100"/>
      <c r="HI30" s="100"/>
      <c r="HJ30" s="100"/>
      <c r="HK30" s="100"/>
      <c r="HL30" s="100"/>
      <c r="HM30" s="100"/>
      <c r="HN30" s="100"/>
      <c r="HO30" s="100"/>
      <c r="HP30" s="100"/>
      <c r="HQ30" s="100"/>
      <c r="HR30" s="100"/>
      <c r="HS30" s="100"/>
      <c r="HT30" s="100"/>
      <c r="HU30" s="100"/>
      <c r="HV30" s="100"/>
      <c r="HW30" s="100"/>
      <c r="HX30" s="100"/>
      <c r="HY30" s="100"/>
      <c r="HZ30" s="100"/>
      <c r="IA30" s="100"/>
      <c r="IB30" s="100"/>
      <c r="IC30" s="100"/>
      <c r="ID30" s="100"/>
      <c r="IE30" s="100"/>
      <c r="IF30" s="100"/>
      <c r="IG30" s="100"/>
      <c r="IH30" s="100"/>
      <c r="II30" s="100"/>
      <c r="IJ30" s="100"/>
      <c r="IK30" s="100"/>
      <c r="IL30" s="100"/>
      <c r="IM30" s="100"/>
      <c r="IN30" s="100"/>
      <c r="IO30" s="100"/>
      <c r="IP30" s="100"/>
      <c r="IQ30" s="100"/>
      <c r="IR30" s="100"/>
      <c r="IS30" s="100"/>
      <c r="IT30" s="100"/>
      <c r="IU30" s="100"/>
      <c r="IV30" s="100"/>
      <c r="IW30" s="100"/>
      <c r="IX30" s="100"/>
      <c r="IY30" s="100"/>
      <c r="IZ30" s="100"/>
      <c r="JA30" s="100"/>
      <c r="JB30" s="100"/>
      <c r="JC30" s="100"/>
      <c r="JD30" s="100"/>
      <c r="JE30" s="100"/>
      <c r="JF30" s="100"/>
      <c r="JG30" s="100"/>
      <c r="JH30" s="100"/>
      <c r="JI30" s="100"/>
      <c r="JJ30" s="100"/>
      <c r="JK30" s="100"/>
      <c r="JL30" s="100"/>
      <c r="JM30" s="100"/>
      <c r="JN30" s="100"/>
      <c r="JO30" s="100"/>
      <c r="JP30" s="100"/>
      <c r="JQ30" s="100"/>
      <c r="JR30" s="100"/>
      <c r="JS30" s="100"/>
      <c r="JT30" s="100"/>
      <c r="JU30" s="100"/>
      <c r="JV30" s="100"/>
      <c r="JW30" s="100"/>
      <c r="JX30" s="100"/>
      <c r="JY30" s="100"/>
      <c r="JZ30" s="100"/>
      <c r="KA30" s="100"/>
      <c r="KB30" s="100"/>
      <c r="KC30" s="100"/>
      <c r="KD30" s="100"/>
      <c r="KE30" s="100"/>
      <c r="KF30" s="100"/>
      <c r="KG30" s="100"/>
      <c r="KH30" s="100"/>
      <c r="KI30" s="100"/>
      <c r="KJ30" s="100"/>
      <c r="KK30" s="100"/>
      <c r="KL30" s="100"/>
      <c r="KM30" s="100"/>
      <c r="KN30" s="100"/>
      <c r="KO30" s="100"/>
      <c r="KP30" s="100"/>
      <c r="KQ30" s="100"/>
      <c r="KR30" s="100"/>
      <c r="KS30" s="100"/>
      <c r="KT30" s="100"/>
      <c r="KU30" s="100"/>
      <c r="KV30" s="100"/>
      <c r="KW30" s="100"/>
      <c r="KX30" s="100"/>
      <c r="KY30" s="100"/>
      <c r="KZ30" s="100"/>
      <c r="LA30" s="100"/>
      <c r="LB30" s="100"/>
      <c r="LC30" s="100"/>
      <c r="LD30" s="100"/>
      <c r="LE30" s="100"/>
      <c r="LF30" s="100"/>
      <c r="LG30" s="100"/>
      <c r="LH30" s="100"/>
      <c r="LI30" s="100"/>
      <c r="LJ30" s="100"/>
      <c r="LK30" s="100"/>
      <c r="LL30" s="100"/>
      <c r="LM30" s="100"/>
      <c r="LN30" s="100"/>
      <c r="LO30" s="100"/>
      <c r="LP30" s="100"/>
      <c r="LQ30" s="100"/>
      <c r="LR30" s="100"/>
      <c r="LS30" s="100"/>
      <c r="LT30" s="100"/>
      <c r="LU30" s="100"/>
      <c r="LV30" s="100"/>
      <c r="LW30" s="100"/>
      <c r="LX30" s="100"/>
      <c r="LY30" s="100"/>
      <c r="LZ30" s="100"/>
      <c r="MA30" s="100"/>
      <c r="MB30" s="100"/>
      <c r="MC30" s="100"/>
      <c r="MD30" s="100"/>
      <c r="ME30" s="100"/>
      <c r="MF30" s="100"/>
      <c r="MG30" s="100"/>
      <c r="MH30" s="100"/>
      <c r="MI30" s="100"/>
      <c r="MJ30" s="100"/>
      <c r="MK30" s="100"/>
      <c r="ML30" s="100"/>
      <c r="MM30" s="100"/>
      <c r="MN30" s="100"/>
      <c r="MO30" s="100"/>
      <c r="MP30" s="100"/>
      <c r="MQ30" s="100"/>
      <c r="MR30" s="100"/>
      <c r="MS30" s="100"/>
      <c r="MT30" s="100"/>
      <c r="MU30" s="100"/>
      <c r="MV30" s="100"/>
      <c r="MW30" s="100"/>
      <c r="MX30" s="100"/>
      <c r="MY30" s="100"/>
      <c r="MZ30" s="100"/>
      <c r="NA30" s="100"/>
      <c r="NB30" s="100"/>
      <c r="NC30" s="100"/>
      <c r="ND30" s="100"/>
      <c r="NE30" s="100"/>
      <c r="NF30" s="100"/>
      <c r="NG30" s="100"/>
      <c r="NH30" s="100"/>
      <c r="NI30" s="100"/>
      <c r="NJ30" s="100"/>
      <c r="NK30" s="100"/>
      <c r="NL30" s="100"/>
      <c r="NM30" s="100"/>
      <c r="NN30" s="100"/>
      <c r="NO30" s="100"/>
      <c r="NP30" s="100"/>
      <c r="NQ30" s="100"/>
      <c r="NR30" s="100"/>
      <c r="NS30" s="100"/>
      <c r="NT30" s="100"/>
      <c r="NU30" s="100"/>
      <c r="NV30" s="100"/>
      <c r="NW30" s="100"/>
      <c r="NX30" s="100"/>
      <c r="NY30" s="100"/>
      <c r="NZ30" s="100"/>
      <c r="OA30" s="100"/>
      <c r="OB30" s="100"/>
      <c r="OC30" s="100"/>
      <c r="OD30" s="100"/>
      <c r="OE30" s="100"/>
      <c r="OF30" s="100"/>
      <c r="OG30" s="100"/>
      <c r="OH30" s="100"/>
      <c r="OI30" s="100"/>
      <c r="OJ30" s="100"/>
      <c r="OK30" s="100"/>
      <c r="OL30" s="100"/>
      <c r="OM30" s="100"/>
      <c r="ON30" s="100"/>
      <c r="OO30" s="100"/>
      <c r="OP30" s="100"/>
      <c r="OQ30" s="100"/>
      <c r="OR30" s="100"/>
      <c r="OS30" s="100"/>
      <c r="OT30" s="100"/>
      <c r="OU30" s="100"/>
      <c r="OV30" s="100"/>
      <c r="OW30" s="100"/>
      <c r="OX30" s="100"/>
      <c r="OY30" s="100"/>
      <c r="OZ30" s="100"/>
      <c r="PA30" s="100"/>
      <c r="PB30" s="100"/>
      <c r="PC30" s="100"/>
      <c r="PD30" s="100"/>
      <c r="PE30" s="100"/>
      <c r="PF30" s="100"/>
      <c r="PG30" s="100"/>
      <c r="PH30" s="100"/>
      <c r="PI30" s="100"/>
      <c r="PJ30" s="100"/>
      <c r="PK30" s="100"/>
      <c r="PL30" s="100"/>
      <c r="PM30" s="100"/>
      <c r="PN30" s="100"/>
      <c r="PO30" s="100"/>
      <c r="PP30" s="100"/>
      <c r="PQ30" s="100"/>
      <c r="PR30" s="100"/>
      <c r="PS30" s="100"/>
      <c r="PT30" s="100"/>
      <c r="PU30" s="100"/>
      <c r="PV30" s="100"/>
      <c r="PW30" s="100"/>
      <c r="PX30" s="100"/>
      <c r="PY30" s="100"/>
      <c r="PZ30" s="100"/>
      <c r="QA30" s="100"/>
      <c r="QB30" s="100"/>
      <c r="QC30" s="100"/>
      <c r="QD30" s="100"/>
      <c r="QE30" s="100"/>
      <c r="QF30" s="100"/>
      <c r="QG30" s="100"/>
      <c r="QH30" s="100"/>
      <c r="QI30" s="100"/>
      <c r="QJ30" s="100"/>
      <c r="QK30" s="100"/>
      <c r="QL30" s="100"/>
      <c r="QM30" s="100"/>
      <c r="QN30" s="100"/>
      <c r="QO30" s="100"/>
      <c r="QP30" s="100"/>
      <c r="QQ30" s="100"/>
      <c r="QR30" s="100"/>
      <c r="QS30" s="100"/>
      <c r="QT30" s="100"/>
      <c r="QU30" s="100"/>
      <c r="QV30" s="100"/>
      <c r="QW30" s="100"/>
      <c r="QX30" s="100"/>
      <c r="QY30" s="100"/>
      <c r="QZ30" s="100"/>
      <c r="RA30" s="100"/>
      <c r="RB30" s="100"/>
      <c r="RC30" s="100"/>
      <c r="RD30" s="100"/>
      <c r="RE30" s="100"/>
      <c r="RF30" s="100"/>
      <c r="RG30" s="100"/>
      <c r="RH30" s="100"/>
      <c r="RI30" s="100"/>
      <c r="RJ30" s="100"/>
      <c r="RK30" s="100"/>
      <c r="RL30" s="100"/>
      <c r="RM30" s="100"/>
      <c r="RN30" s="100"/>
      <c r="RO30" s="100"/>
      <c r="RP30" s="100"/>
      <c r="RQ30" s="100"/>
      <c r="RR30" s="100"/>
      <c r="RS30" s="100"/>
      <c r="RT30" s="100"/>
      <c r="RU30" s="100"/>
      <c r="RV30" s="100"/>
      <c r="RW30" s="100"/>
      <c r="RX30" s="100"/>
      <c r="RY30" s="100"/>
      <c r="RZ30" s="100"/>
      <c r="SA30" s="100"/>
      <c r="SB30" s="100"/>
      <c r="SC30" s="100"/>
      <c r="SD30" s="100"/>
      <c r="SE30" s="100"/>
      <c r="SF30" s="100"/>
      <c r="SG30" s="100"/>
      <c r="SH30" s="100"/>
      <c r="SI30" s="100"/>
      <c r="SJ30" s="100"/>
      <c r="SK30" s="100"/>
      <c r="SL30" s="100"/>
      <c r="SM30" s="100"/>
      <c r="SN30" s="100"/>
      <c r="SO30" s="100"/>
      <c r="SP30" s="100"/>
      <c r="SQ30" s="100"/>
      <c r="SR30" s="100"/>
      <c r="SS30" s="100"/>
      <c r="ST30" s="100"/>
      <c r="SU30" s="100"/>
      <c r="SV30" s="100"/>
      <c r="SW30" s="100"/>
      <c r="SX30" s="100"/>
      <c r="SY30" s="100"/>
      <c r="SZ30" s="100"/>
      <c r="TA30" s="100"/>
      <c r="TB30" s="100"/>
      <c r="TC30" s="100"/>
      <c r="TD30" s="100"/>
      <c r="TE30" s="100"/>
      <c r="TF30" s="100"/>
      <c r="TG30" s="100"/>
      <c r="TH30" s="100"/>
      <c r="TI30" s="100"/>
      <c r="TJ30" s="100"/>
      <c r="TK30" s="100"/>
      <c r="TL30" s="100"/>
      <c r="TM30" s="100"/>
      <c r="TN30" s="100"/>
      <c r="TO30" s="100"/>
      <c r="TP30" s="100"/>
      <c r="TQ30" s="100"/>
      <c r="TR30" s="100"/>
      <c r="TS30" s="100"/>
      <c r="TT30" s="100"/>
      <c r="TU30" s="100"/>
      <c r="TV30" s="100"/>
      <c r="TW30" s="100"/>
      <c r="TX30" s="100"/>
      <c r="TY30" s="100"/>
      <c r="TZ30" s="100"/>
      <c r="UA30" s="100"/>
      <c r="UB30" s="100"/>
      <c r="UC30" s="100"/>
      <c r="UD30" s="100"/>
      <c r="UE30" s="100"/>
      <c r="UF30" s="100"/>
      <c r="UG30" s="100"/>
      <c r="UH30" s="100"/>
      <c r="UI30" s="100"/>
      <c r="UJ30" s="100"/>
      <c r="UK30" s="100"/>
      <c r="UL30" s="100"/>
      <c r="UM30" s="100"/>
      <c r="UN30" s="100"/>
      <c r="UO30" s="100"/>
      <c r="UP30" s="100"/>
      <c r="UQ30" s="100"/>
      <c r="UR30" s="100"/>
      <c r="US30" s="100"/>
      <c r="UT30" s="100"/>
      <c r="UU30" s="100"/>
      <c r="UV30" s="100"/>
      <c r="UW30" s="100"/>
      <c r="UX30" s="100"/>
      <c r="UY30" s="100"/>
      <c r="UZ30" s="100"/>
      <c r="VA30" s="100"/>
      <c r="VB30" s="100"/>
      <c r="VC30" s="100"/>
      <c r="VD30" s="100"/>
      <c r="VE30" s="100"/>
      <c r="VF30" s="100"/>
      <c r="VG30" s="100"/>
      <c r="VH30" s="100"/>
      <c r="VI30" s="100"/>
      <c r="VJ30" s="100"/>
      <c r="VK30" s="100"/>
      <c r="VL30" s="100"/>
      <c r="VM30" s="100"/>
      <c r="VN30" s="100"/>
      <c r="VO30" s="100"/>
      <c r="VP30" s="100"/>
      <c r="VQ30" s="100"/>
      <c r="VR30" s="100"/>
      <c r="VS30" s="100"/>
      <c r="VT30" s="100"/>
      <c r="VU30" s="100"/>
      <c r="VV30" s="100"/>
      <c r="VW30" s="100"/>
      <c r="VX30" s="100"/>
      <c r="VY30" s="100"/>
      <c r="VZ30" s="100"/>
      <c r="WA30" s="100"/>
      <c r="WB30" s="100"/>
      <c r="WC30" s="100"/>
      <c r="WD30" s="100"/>
      <c r="WE30" s="100"/>
      <c r="WF30" s="100"/>
      <c r="WG30" s="100"/>
      <c r="WH30" s="100"/>
      <c r="WI30" s="100"/>
      <c r="WJ30" s="100"/>
      <c r="WK30" s="100"/>
      <c r="WL30" s="100"/>
      <c r="WM30" s="100"/>
      <c r="WN30" s="100"/>
      <c r="WO30" s="100"/>
      <c r="WP30" s="100"/>
      <c r="WQ30" s="100"/>
      <c r="WR30" s="100"/>
      <c r="WS30" s="100"/>
      <c r="WT30" s="100"/>
      <c r="WU30" s="100"/>
      <c r="WV30" s="100"/>
      <c r="WW30" s="100"/>
      <c r="WX30" s="100"/>
      <c r="WY30" s="100"/>
      <c r="WZ30" s="100"/>
      <c r="XA30" s="100"/>
      <c r="XB30" s="100"/>
      <c r="XC30" s="100"/>
      <c r="XD30" s="100"/>
      <c r="XE30" s="100"/>
      <c r="XF30" s="100"/>
      <c r="XG30" s="100"/>
      <c r="XH30" s="100"/>
      <c r="XI30" s="100"/>
      <c r="XJ30" s="100"/>
      <c r="XK30" s="100"/>
      <c r="XL30" s="100"/>
      <c r="XM30" s="100"/>
      <c r="XN30" s="100"/>
      <c r="XO30" s="100"/>
      <c r="XP30" s="100"/>
      <c r="XQ30" s="100"/>
      <c r="XR30" s="100"/>
      <c r="XS30" s="100"/>
      <c r="XT30" s="100"/>
      <c r="XU30" s="100"/>
      <c r="XV30" s="100"/>
      <c r="XW30" s="100"/>
      <c r="XX30" s="100"/>
      <c r="XY30" s="100"/>
      <c r="XZ30" s="100"/>
      <c r="YA30" s="100"/>
      <c r="YB30" s="100"/>
      <c r="YC30" s="100"/>
      <c r="YD30" s="100"/>
      <c r="YE30" s="100"/>
      <c r="YF30" s="100"/>
      <c r="YG30" s="100"/>
      <c r="YH30" s="100"/>
      <c r="YI30" s="100"/>
      <c r="YJ30" s="100"/>
      <c r="YK30" s="100"/>
      <c r="YL30" s="100"/>
      <c r="YM30" s="100"/>
      <c r="YN30" s="100"/>
      <c r="YO30" s="100"/>
      <c r="YP30" s="100"/>
      <c r="YQ30" s="100"/>
      <c r="YR30" s="100"/>
      <c r="YS30" s="100"/>
      <c r="YT30" s="100"/>
      <c r="YU30" s="100"/>
      <c r="YV30" s="100"/>
      <c r="YW30" s="100"/>
      <c r="YX30" s="100"/>
      <c r="YY30" s="100"/>
      <c r="YZ30" s="100"/>
      <c r="ZA30" s="100"/>
      <c r="ZB30" s="100"/>
      <c r="ZC30" s="100"/>
      <c r="ZD30" s="100"/>
      <c r="ZE30" s="100"/>
      <c r="ZF30" s="100"/>
      <c r="ZG30" s="100"/>
      <c r="ZH30" s="100"/>
      <c r="ZI30" s="100"/>
      <c r="ZJ30" s="100"/>
      <c r="ZK30" s="100"/>
      <c r="ZL30" s="100"/>
      <c r="ZM30" s="100"/>
      <c r="ZN30" s="100"/>
      <c r="ZO30" s="100"/>
      <c r="ZP30" s="100"/>
      <c r="ZQ30" s="100"/>
      <c r="ZR30" s="100"/>
      <c r="ZS30" s="100"/>
      <c r="ZT30" s="100"/>
      <c r="ZU30" s="100"/>
      <c r="ZV30" s="100"/>
      <c r="ZW30" s="100"/>
      <c r="ZX30" s="100"/>
      <c r="ZY30" s="100"/>
      <c r="ZZ30" s="100"/>
      <c r="AAA30" s="100"/>
      <c r="AAB30" s="100"/>
      <c r="AAC30" s="100"/>
      <c r="AAD30" s="100"/>
      <c r="AAE30" s="100"/>
      <c r="AAF30" s="100"/>
      <c r="AAG30" s="100"/>
      <c r="AAH30" s="100"/>
      <c r="AAI30" s="100"/>
      <c r="AAJ30" s="100"/>
      <c r="AAK30" s="100"/>
      <c r="AAL30" s="100"/>
      <c r="AAM30" s="100"/>
      <c r="AAN30" s="100"/>
      <c r="AAO30" s="100"/>
      <c r="AAP30" s="100"/>
      <c r="AAQ30" s="100"/>
      <c r="AAR30" s="100"/>
      <c r="AAS30" s="100"/>
      <c r="AAT30" s="100"/>
      <c r="AAU30" s="100"/>
      <c r="AAV30" s="100"/>
      <c r="AAW30" s="100"/>
      <c r="AAX30" s="100"/>
      <c r="AAY30" s="100"/>
      <c r="AAZ30" s="100"/>
      <c r="ABA30" s="100"/>
      <c r="ABB30" s="100"/>
      <c r="ABC30" s="100"/>
      <c r="ABD30" s="100"/>
      <c r="ABE30" s="100"/>
      <c r="ABF30" s="100"/>
      <c r="ABG30" s="100"/>
      <c r="ABH30" s="100"/>
      <c r="ABI30" s="100"/>
      <c r="ABJ30" s="100"/>
      <c r="ABK30" s="100"/>
      <c r="ABL30" s="100"/>
      <c r="ABM30" s="100"/>
      <c r="ABN30" s="100"/>
      <c r="ABO30" s="100"/>
      <c r="ABP30" s="100"/>
      <c r="ABQ30" s="100"/>
      <c r="ABR30" s="100"/>
      <c r="ABS30" s="100"/>
      <c r="ABT30" s="100"/>
      <c r="ABU30" s="100"/>
      <c r="ABV30" s="100"/>
      <c r="ABW30" s="100"/>
      <c r="ABX30" s="100"/>
      <c r="ABY30" s="100"/>
      <c r="ABZ30" s="100"/>
      <c r="ACA30" s="100"/>
      <c r="ACB30" s="100"/>
      <c r="ACC30" s="100"/>
      <c r="ACD30" s="100"/>
      <c r="ACE30" s="100"/>
      <c r="ACF30" s="100"/>
      <c r="ACG30" s="100"/>
      <c r="ACH30" s="100"/>
      <c r="ACI30" s="100"/>
      <c r="ACJ30" s="100"/>
      <c r="ACK30" s="100"/>
      <c r="ACL30" s="100"/>
      <c r="ACM30" s="100"/>
      <c r="ACN30" s="100"/>
      <c r="ACO30" s="100"/>
      <c r="ACP30" s="100"/>
      <c r="ACQ30" s="100"/>
      <c r="ACR30" s="100"/>
      <c r="ACS30" s="100"/>
      <c r="ACT30" s="100"/>
      <c r="ACU30" s="100"/>
      <c r="ACV30" s="100"/>
      <c r="ACW30" s="100"/>
      <c r="ACX30" s="100"/>
      <c r="ACY30" s="100"/>
      <c r="ACZ30" s="100"/>
      <c r="ADA30" s="100"/>
      <c r="ADB30" s="100"/>
      <c r="ADC30" s="100"/>
      <c r="ADD30" s="100"/>
      <c r="ADE30" s="100"/>
      <c r="ADF30" s="100"/>
      <c r="ADG30" s="100"/>
      <c r="ADH30" s="100"/>
      <c r="ADI30" s="100"/>
      <c r="ADJ30" s="100"/>
      <c r="ADK30" s="100"/>
      <c r="ADL30" s="100"/>
      <c r="ADM30" s="100"/>
      <c r="ADN30" s="100"/>
      <c r="ADO30" s="100"/>
      <c r="ADP30" s="100"/>
      <c r="ADQ30" s="100"/>
      <c r="ADR30" s="100"/>
      <c r="ADS30" s="100"/>
      <c r="ADT30" s="100"/>
      <c r="ADU30" s="100"/>
      <c r="ADV30" s="100"/>
      <c r="ADW30" s="100"/>
      <c r="ADX30" s="100"/>
      <c r="ADY30" s="100"/>
      <c r="ADZ30" s="100"/>
      <c r="AEA30" s="100"/>
      <c r="AEB30" s="100"/>
      <c r="AEC30" s="100"/>
      <c r="AED30" s="100"/>
      <c r="AEE30" s="100"/>
      <c r="AEF30" s="100"/>
      <c r="AEG30" s="100"/>
      <c r="AEH30" s="100"/>
      <c r="AEI30" s="100"/>
      <c r="AEJ30" s="100"/>
      <c r="AEK30" s="100"/>
      <c r="AEL30" s="100"/>
      <c r="AEM30" s="100"/>
      <c r="AEN30" s="100"/>
      <c r="AEO30" s="100"/>
      <c r="AEP30" s="100"/>
      <c r="AEQ30" s="100"/>
      <c r="AER30" s="100"/>
      <c r="AES30" s="100"/>
      <c r="AET30" s="100"/>
      <c r="AEU30" s="100"/>
      <c r="AEV30" s="100"/>
      <c r="AEW30" s="100"/>
      <c r="AEX30" s="100"/>
      <c r="AEY30" s="100"/>
      <c r="AEZ30" s="100"/>
      <c r="AFA30" s="100"/>
      <c r="AFB30" s="100"/>
      <c r="AFC30" s="100"/>
      <c r="AFD30" s="100"/>
      <c r="AFE30" s="100"/>
      <c r="AFF30" s="100"/>
      <c r="AFG30" s="100"/>
      <c r="AFH30" s="100"/>
      <c r="AFI30" s="100"/>
      <c r="AFJ30" s="100"/>
      <c r="AFK30" s="100"/>
      <c r="AFL30" s="100"/>
      <c r="AFM30" s="100"/>
      <c r="AFN30" s="100"/>
      <c r="AFO30" s="100"/>
      <c r="AFP30" s="100"/>
      <c r="AFQ30" s="100"/>
      <c r="AFR30" s="100"/>
      <c r="AFS30" s="100"/>
      <c r="AFT30" s="100"/>
      <c r="AFU30" s="100"/>
      <c r="AFV30" s="100"/>
      <c r="AFW30" s="100"/>
      <c r="AFX30" s="100"/>
      <c r="AFY30" s="100"/>
      <c r="AFZ30" s="100"/>
      <c r="AGA30" s="100"/>
      <c r="AGB30" s="100"/>
      <c r="AGC30" s="100"/>
      <c r="AGD30" s="100"/>
      <c r="AGE30" s="100"/>
      <c r="AGF30" s="100"/>
      <c r="AGG30" s="100"/>
      <c r="AGH30" s="100"/>
      <c r="AGI30" s="100"/>
      <c r="AGJ30" s="100"/>
      <c r="AGK30" s="100"/>
      <c r="AGL30" s="100"/>
      <c r="AGM30" s="100"/>
      <c r="AGN30" s="100"/>
      <c r="AGO30" s="100"/>
      <c r="AGP30" s="100"/>
      <c r="AGQ30" s="100"/>
      <c r="AGR30" s="100"/>
      <c r="AGS30" s="100"/>
      <c r="AGT30" s="100"/>
      <c r="AGU30" s="100"/>
      <c r="AGV30" s="100"/>
      <c r="AGW30" s="100"/>
      <c r="AGX30" s="100"/>
      <c r="AGY30" s="100"/>
      <c r="AGZ30" s="100"/>
      <c r="AHA30" s="100"/>
      <c r="AHB30" s="100"/>
      <c r="AHC30" s="100"/>
      <c r="AHD30" s="100"/>
      <c r="AHE30" s="100"/>
      <c r="AHF30" s="100"/>
      <c r="AHG30" s="100"/>
      <c r="AHH30" s="100"/>
      <c r="AHI30" s="100"/>
      <c r="AHJ30" s="100"/>
      <c r="AHK30" s="100"/>
      <c r="AHL30" s="100"/>
      <c r="AHM30" s="100"/>
      <c r="AHN30" s="100"/>
      <c r="AHO30" s="100"/>
      <c r="AHP30" s="100"/>
      <c r="AHQ30" s="100"/>
      <c r="AHR30" s="100"/>
      <c r="AHS30" s="100"/>
      <c r="AHT30" s="100"/>
      <c r="AHU30" s="100"/>
      <c r="AHV30" s="100"/>
      <c r="AHW30" s="100"/>
      <c r="AHX30" s="100"/>
      <c r="AHY30" s="100"/>
      <c r="AHZ30" s="100"/>
      <c r="AIA30" s="100"/>
      <c r="AIB30" s="100"/>
      <c r="AIC30" s="100"/>
      <c r="AID30" s="100"/>
      <c r="AIE30" s="100"/>
      <c r="AIF30" s="100"/>
      <c r="AIG30" s="100"/>
      <c r="AIH30" s="100"/>
      <c r="AII30" s="100"/>
      <c r="AIJ30" s="100"/>
      <c r="AIK30" s="100"/>
      <c r="AIL30" s="100"/>
      <c r="AIM30" s="100"/>
      <c r="AIN30" s="100"/>
      <c r="AIO30" s="100"/>
      <c r="AIP30" s="100"/>
      <c r="AIQ30" s="100"/>
      <c r="AIR30" s="100"/>
      <c r="AIS30" s="100"/>
      <c r="AIT30" s="100"/>
      <c r="AIU30" s="100"/>
      <c r="AIV30" s="100"/>
      <c r="AIW30" s="100"/>
      <c r="AIX30" s="100"/>
      <c r="AIY30" s="100"/>
      <c r="AIZ30" s="100"/>
      <c r="AJA30" s="100"/>
      <c r="AJB30" s="100"/>
      <c r="AJC30" s="100"/>
      <c r="AJD30" s="100"/>
      <c r="AJE30" s="100"/>
      <c r="AJF30" s="100"/>
      <c r="AJG30" s="100"/>
      <c r="AJH30" s="100"/>
      <c r="AJI30" s="100"/>
      <c r="AJJ30" s="100"/>
      <c r="AJK30" s="100"/>
      <c r="AJL30" s="100"/>
      <c r="AJM30" s="100"/>
      <c r="AJN30" s="100"/>
      <c r="AJO30" s="100"/>
      <c r="AJP30" s="100"/>
      <c r="AJQ30" s="100"/>
      <c r="AJR30" s="100"/>
      <c r="AJS30" s="100"/>
      <c r="AJT30" s="100"/>
      <c r="AJU30" s="100"/>
      <c r="AJV30" s="100"/>
      <c r="AJW30" s="100"/>
      <c r="AJX30" s="100"/>
      <c r="AJY30" s="100"/>
      <c r="AJZ30" s="100"/>
      <c r="AKA30" s="100"/>
      <c r="AKB30" s="100"/>
      <c r="AKC30" s="100"/>
      <c r="AKD30" s="100"/>
      <c r="AKE30" s="100"/>
      <c r="AKF30" s="100"/>
      <c r="AKG30" s="100"/>
      <c r="AKH30" s="100"/>
      <c r="AKI30" s="100"/>
      <c r="AKJ30" s="100"/>
      <c r="AKK30" s="100"/>
      <c r="AKL30" s="100"/>
      <c r="AKM30" s="100"/>
      <c r="AKN30" s="100"/>
      <c r="AKO30" s="100"/>
      <c r="AKP30" s="100"/>
      <c r="AKQ30" s="100"/>
      <c r="AKR30" s="100"/>
      <c r="AKS30" s="100"/>
      <c r="AKT30" s="100"/>
      <c r="AKU30" s="100"/>
      <c r="AKV30" s="100"/>
      <c r="AKW30" s="100"/>
      <c r="AKX30" s="100"/>
      <c r="AKY30" s="100"/>
      <c r="AKZ30" s="100"/>
      <c r="ALA30" s="100"/>
      <c r="ALB30" s="100"/>
      <c r="ALC30" s="100"/>
      <c r="ALD30" s="100"/>
      <c r="ALE30" s="100"/>
      <c r="ALF30" s="100"/>
      <c r="ALG30" s="100"/>
      <c r="ALH30" s="100"/>
      <c r="ALI30" s="100"/>
      <c r="ALJ30" s="100"/>
      <c r="ALK30" s="100"/>
      <c r="ALL30" s="100"/>
      <c r="ALM30" s="100"/>
      <c r="ALN30" s="100"/>
      <c r="ALO30" s="100"/>
      <c r="ALP30" s="100"/>
      <c r="ALQ30" s="100"/>
      <c r="ALR30" s="100"/>
      <c r="ALS30" s="100"/>
      <c r="ALT30" s="100"/>
      <c r="ALU30" s="100"/>
      <c r="ALV30" s="100"/>
      <c r="ALW30" s="100"/>
      <c r="ALX30" s="100"/>
      <c r="ALY30" s="100"/>
      <c r="ALZ30" s="100"/>
      <c r="AMA30" s="100"/>
      <c r="AMB30" s="100"/>
      <c r="AMC30" s="100"/>
      <c r="AMD30" s="100"/>
      <c r="AME30" s="100"/>
      <c r="AMF30" s="100"/>
      <c r="AMG30" s="100"/>
      <c r="AMH30" s="100"/>
      <c r="AMI30" s="100"/>
      <c r="AMJ30" s="100"/>
      <c r="AMK30" s="100"/>
      <c r="AML30" s="100"/>
      <c r="AMM30" s="100"/>
      <c r="AMN30" s="100"/>
      <c r="AMO30" s="100"/>
      <c r="AMP30" s="100"/>
      <c r="AMQ30" s="100"/>
      <c r="AMR30" s="100"/>
      <c r="AMS30" s="100"/>
      <c r="AMT30" s="100"/>
      <c r="AMU30" s="100"/>
      <c r="AMV30" s="100"/>
      <c r="AMW30" s="100"/>
      <c r="AMX30" s="100"/>
      <c r="AMY30" s="100"/>
      <c r="AMZ30" s="100"/>
      <c r="ANA30" s="100"/>
      <c r="ANB30" s="100"/>
      <c r="ANC30" s="100"/>
      <c r="AND30" s="100"/>
      <c r="ANE30" s="100"/>
      <c r="ANF30" s="100"/>
      <c r="ANG30" s="100"/>
      <c r="ANH30" s="100"/>
      <c r="ANI30" s="100"/>
      <c r="ANJ30" s="100"/>
      <c r="ANK30" s="100"/>
      <c r="ANL30" s="100"/>
      <c r="ANM30" s="100"/>
      <c r="ANN30" s="100"/>
      <c r="ANO30" s="100"/>
      <c r="ANP30" s="100"/>
      <c r="ANQ30" s="100"/>
      <c r="ANR30" s="100"/>
      <c r="ANS30" s="100"/>
      <c r="ANT30" s="100"/>
      <c r="ANU30" s="100"/>
      <c r="ANV30" s="100"/>
      <c r="ANW30" s="100"/>
      <c r="ANX30" s="100"/>
      <c r="ANY30" s="100"/>
      <c r="ANZ30" s="100"/>
      <c r="AOA30" s="100"/>
      <c r="AOB30" s="100"/>
      <c r="AOC30" s="100"/>
      <c r="AOD30" s="100"/>
      <c r="AOE30" s="100"/>
      <c r="AOF30" s="100"/>
      <c r="AOG30" s="100"/>
      <c r="AOH30" s="100"/>
      <c r="AOI30" s="100"/>
      <c r="AOJ30" s="100"/>
      <c r="AOK30" s="100"/>
      <c r="AOL30" s="100"/>
      <c r="AOM30" s="100"/>
      <c r="AON30" s="100"/>
      <c r="AOO30" s="100"/>
      <c r="AOP30" s="100"/>
      <c r="AOQ30" s="100"/>
      <c r="AOR30" s="100"/>
      <c r="AOS30" s="100"/>
      <c r="AOT30" s="100"/>
      <c r="AOU30" s="100"/>
      <c r="AOV30" s="100"/>
      <c r="AOW30" s="100"/>
      <c r="AOX30" s="100"/>
      <c r="AOY30" s="100"/>
      <c r="AOZ30" s="100"/>
      <c r="APA30" s="100"/>
      <c r="APB30" s="100"/>
      <c r="APC30" s="100"/>
      <c r="APD30" s="100"/>
      <c r="APE30" s="100"/>
      <c r="APF30" s="100"/>
      <c r="APG30" s="100"/>
      <c r="APH30" s="100"/>
      <c r="API30" s="100"/>
      <c r="APJ30" s="100"/>
      <c r="APK30" s="100"/>
      <c r="APL30" s="100"/>
      <c r="APM30" s="100"/>
      <c r="APN30" s="100"/>
      <c r="APO30" s="100"/>
      <c r="APP30" s="100"/>
      <c r="APQ30" s="100"/>
      <c r="APR30" s="100"/>
      <c r="APS30" s="100"/>
      <c r="APT30" s="100"/>
      <c r="APU30" s="100"/>
      <c r="APV30" s="100"/>
      <c r="APW30" s="100"/>
      <c r="APX30" s="100"/>
      <c r="APY30" s="100"/>
      <c r="APZ30" s="100"/>
      <c r="AQA30" s="100"/>
      <c r="AQB30" s="100"/>
      <c r="AQC30" s="100"/>
      <c r="AQD30" s="100"/>
      <c r="AQE30" s="100"/>
      <c r="AQF30" s="100"/>
      <c r="AQG30" s="100"/>
      <c r="AQH30" s="100"/>
      <c r="AQI30" s="100"/>
      <c r="AQJ30" s="100"/>
      <c r="AQK30" s="100"/>
      <c r="AQL30" s="100"/>
      <c r="AQM30" s="100"/>
      <c r="AQN30" s="100"/>
      <c r="AQO30" s="100"/>
      <c r="AQP30" s="100"/>
      <c r="AQQ30" s="100"/>
      <c r="AQR30" s="100"/>
      <c r="AQS30" s="100"/>
      <c r="AQT30" s="100"/>
      <c r="AQU30" s="100"/>
      <c r="AQV30" s="100"/>
      <c r="AQW30" s="100"/>
      <c r="AQX30" s="100"/>
      <c r="AQY30" s="100"/>
      <c r="AQZ30" s="100"/>
      <c r="ARA30" s="100"/>
      <c r="ARB30" s="100"/>
      <c r="ARC30" s="100"/>
      <c r="ARD30" s="100"/>
      <c r="ARE30" s="100"/>
      <c r="ARF30" s="100"/>
      <c r="ARG30" s="100"/>
      <c r="ARH30" s="100"/>
      <c r="ARI30" s="100"/>
      <c r="ARJ30" s="100"/>
      <c r="ARK30" s="100"/>
      <c r="ARL30" s="100"/>
      <c r="ARM30" s="100"/>
      <c r="ARN30" s="100"/>
      <c r="ARO30" s="100"/>
      <c r="ARP30" s="100"/>
      <c r="ARQ30" s="100"/>
      <c r="ARR30" s="100"/>
      <c r="ARS30" s="100"/>
      <c r="ART30" s="100"/>
      <c r="ARU30" s="100"/>
      <c r="ARV30" s="100"/>
      <c r="ARW30" s="100"/>
      <c r="ARX30" s="100"/>
      <c r="ARY30" s="100"/>
      <c r="ARZ30" s="100"/>
      <c r="ASA30" s="100"/>
      <c r="ASB30" s="100"/>
      <c r="ASC30" s="100"/>
      <c r="ASD30" s="100"/>
      <c r="ASE30" s="100"/>
      <c r="ASF30" s="100"/>
      <c r="ASG30" s="100"/>
      <c r="ASH30" s="100"/>
      <c r="ASI30" s="100"/>
      <c r="ASJ30" s="100"/>
      <c r="ASK30" s="100"/>
      <c r="ASL30" s="100"/>
      <c r="ASM30" s="100"/>
      <c r="ASN30" s="100"/>
      <c r="ASO30" s="100"/>
      <c r="ASP30" s="100"/>
      <c r="ASQ30" s="100"/>
      <c r="ASR30" s="100"/>
      <c r="ASS30" s="100"/>
      <c r="AST30" s="100"/>
      <c r="ASU30" s="100"/>
      <c r="ASV30" s="100"/>
      <c r="ASW30" s="100"/>
      <c r="ASX30" s="100"/>
      <c r="ASY30" s="100"/>
      <c r="ASZ30" s="100"/>
      <c r="ATA30" s="100"/>
      <c r="ATB30" s="100"/>
      <c r="ATC30" s="100"/>
      <c r="ATD30" s="100"/>
      <c r="ATE30" s="100"/>
      <c r="ATF30" s="100"/>
      <c r="ATG30" s="100"/>
      <c r="ATH30" s="100"/>
      <c r="ATI30" s="100"/>
      <c r="ATJ30" s="100"/>
      <c r="ATK30" s="100"/>
      <c r="ATL30" s="100"/>
      <c r="ATM30" s="100"/>
      <c r="ATN30" s="100"/>
      <c r="ATO30" s="100"/>
      <c r="ATP30" s="100"/>
      <c r="ATQ30" s="100"/>
      <c r="ATR30" s="100"/>
      <c r="ATS30" s="100"/>
      <c r="ATT30" s="100"/>
      <c r="ATU30" s="100"/>
      <c r="ATV30" s="100"/>
      <c r="ATW30" s="100"/>
      <c r="ATX30" s="100"/>
      <c r="ATY30" s="100"/>
      <c r="ATZ30" s="100"/>
      <c r="AUA30" s="100"/>
      <c r="AUB30" s="100"/>
      <c r="AUC30" s="100"/>
      <c r="AUD30" s="100"/>
      <c r="AUE30" s="100"/>
      <c r="AUF30" s="100"/>
      <c r="AUG30" s="100"/>
      <c r="AUH30" s="100"/>
      <c r="AUI30" s="100"/>
      <c r="AUJ30" s="100"/>
      <c r="AUK30" s="100"/>
      <c r="AUL30" s="100"/>
      <c r="AUM30" s="100"/>
      <c r="AUN30" s="100"/>
      <c r="AUO30" s="100"/>
      <c r="AUP30" s="100"/>
      <c r="AUQ30" s="100"/>
      <c r="AUR30" s="100"/>
      <c r="AUS30" s="100"/>
      <c r="AUT30" s="100"/>
      <c r="AUU30" s="100"/>
      <c r="AUV30" s="100"/>
      <c r="AUW30" s="100"/>
      <c r="AUX30" s="100"/>
      <c r="AUY30" s="100"/>
      <c r="AUZ30" s="100"/>
      <c r="AVA30" s="100"/>
      <c r="AVB30" s="100"/>
      <c r="AVC30" s="100"/>
      <c r="AVD30" s="100"/>
      <c r="AVE30" s="100"/>
      <c r="AVF30" s="100"/>
      <c r="AVG30" s="100"/>
      <c r="AVH30" s="100"/>
      <c r="AVI30" s="100"/>
      <c r="AVJ30" s="100"/>
      <c r="AVK30" s="100"/>
      <c r="AVL30" s="100"/>
      <c r="AVM30" s="100"/>
      <c r="AVN30" s="100"/>
      <c r="AVO30" s="100"/>
      <c r="AVP30" s="100"/>
      <c r="AVQ30" s="100"/>
      <c r="AVR30" s="100"/>
      <c r="AVS30" s="100"/>
      <c r="AVT30" s="100"/>
      <c r="AVU30" s="100"/>
      <c r="AVV30" s="100"/>
      <c r="AVW30" s="100"/>
      <c r="AVX30" s="100"/>
      <c r="AVY30" s="100"/>
      <c r="AVZ30" s="100"/>
      <c r="AWA30" s="100"/>
      <c r="AWB30" s="100"/>
      <c r="AWC30" s="100"/>
      <c r="AWD30" s="100"/>
      <c r="AWE30" s="100"/>
      <c r="AWF30" s="100"/>
      <c r="AWG30" s="100"/>
      <c r="AWH30" s="100"/>
      <c r="AWI30" s="100"/>
      <c r="AWJ30" s="100"/>
      <c r="AWK30" s="100"/>
      <c r="AWL30" s="100"/>
      <c r="AWM30" s="100"/>
      <c r="AWN30" s="100"/>
      <c r="AWO30" s="100"/>
      <c r="AWP30" s="100"/>
      <c r="AWQ30" s="100"/>
      <c r="AWR30" s="100"/>
      <c r="AWS30" s="100"/>
      <c r="AWT30" s="100"/>
      <c r="AWU30" s="100"/>
      <c r="AWV30" s="100"/>
      <c r="AWW30" s="100"/>
      <c r="AWX30" s="100"/>
      <c r="AWY30" s="100"/>
      <c r="AWZ30" s="100"/>
      <c r="AXA30" s="100"/>
      <c r="AXB30" s="100"/>
      <c r="AXC30" s="100"/>
      <c r="AXD30" s="100"/>
      <c r="AXE30" s="100"/>
      <c r="AXF30" s="100"/>
      <c r="AXG30" s="100"/>
      <c r="AXH30" s="100"/>
      <c r="AXI30" s="100"/>
      <c r="AXJ30" s="100"/>
      <c r="AXK30" s="100"/>
      <c r="AXL30" s="100"/>
      <c r="AXM30" s="100"/>
      <c r="AXN30" s="100"/>
      <c r="AXO30" s="100"/>
      <c r="AXP30" s="100"/>
      <c r="AXQ30" s="100"/>
      <c r="AXR30" s="100"/>
      <c r="AXS30" s="100"/>
      <c r="AXT30" s="100"/>
      <c r="AXU30" s="100"/>
      <c r="AXV30" s="100"/>
      <c r="AXW30" s="100"/>
      <c r="AXX30" s="100"/>
      <c r="AXY30" s="100"/>
      <c r="AXZ30" s="100"/>
      <c r="AYA30" s="100"/>
      <c r="AYB30" s="100"/>
      <c r="AYC30" s="100"/>
      <c r="AYD30" s="100"/>
      <c r="AYE30" s="100"/>
      <c r="AYF30" s="100"/>
      <c r="AYG30" s="100"/>
      <c r="AYH30" s="100"/>
      <c r="AYI30" s="100"/>
      <c r="AYJ30" s="100"/>
      <c r="AYK30" s="100"/>
      <c r="AYL30" s="100"/>
      <c r="AYM30" s="100"/>
      <c r="AYN30" s="100"/>
      <c r="AYO30" s="100"/>
      <c r="AYP30" s="100"/>
      <c r="AYQ30" s="100"/>
      <c r="AYR30" s="100"/>
      <c r="AYS30" s="100"/>
      <c r="AYT30" s="100"/>
      <c r="AYU30" s="100"/>
      <c r="AYV30" s="100"/>
      <c r="AYW30" s="100"/>
      <c r="AYX30" s="100"/>
      <c r="AYY30" s="100"/>
      <c r="AYZ30" s="100"/>
      <c r="AZA30" s="100"/>
      <c r="AZB30" s="100"/>
      <c r="AZC30" s="100"/>
      <c r="AZD30" s="100"/>
      <c r="AZE30" s="100"/>
      <c r="AZF30" s="100"/>
      <c r="AZG30" s="100"/>
      <c r="AZH30" s="100"/>
      <c r="AZI30" s="100"/>
      <c r="AZJ30" s="100"/>
      <c r="AZK30" s="100"/>
      <c r="AZL30" s="100"/>
      <c r="AZM30" s="100"/>
      <c r="AZN30" s="100"/>
      <c r="AZO30" s="100"/>
      <c r="AZP30" s="100"/>
      <c r="AZQ30" s="100"/>
      <c r="AZR30" s="100"/>
      <c r="AZS30" s="100"/>
      <c r="AZT30" s="100"/>
      <c r="AZU30" s="100"/>
      <c r="AZV30" s="100"/>
      <c r="AZW30" s="100"/>
      <c r="AZX30" s="100"/>
      <c r="AZY30" s="100"/>
      <c r="AZZ30" s="100"/>
      <c r="BAA30" s="100"/>
      <c r="BAB30" s="100"/>
      <c r="BAC30" s="100"/>
      <c r="BAD30" s="100"/>
      <c r="BAE30" s="100"/>
      <c r="BAF30" s="100"/>
      <c r="BAG30" s="100"/>
      <c r="BAH30" s="100"/>
      <c r="BAI30" s="100"/>
      <c r="BAJ30" s="100"/>
      <c r="BAK30" s="100"/>
      <c r="BAL30" s="100"/>
      <c r="BAM30" s="100"/>
      <c r="BAN30" s="100"/>
      <c r="BAO30" s="100"/>
      <c r="BAP30" s="100"/>
      <c r="BAQ30" s="100"/>
      <c r="BAR30" s="100"/>
      <c r="BAS30" s="100"/>
      <c r="BAT30" s="100"/>
      <c r="BAU30" s="100"/>
      <c r="BAV30" s="100"/>
      <c r="BAW30" s="100"/>
      <c r="BAX30" s="100"/>
      <c r="BAY30" s="100"/>
      <c r="BAZ30" s="100"/>
      <c r="BBA30" s="100"/>
      <c r="BBB30" s="100"/>
      <c r="BBC30" s="100"/>
      <c r="BBD30" s="100"/>
      <c r="BBE30" s="100"/>
      <c r="BBF30" s="100"/>
      <c r="BBG30" s="100"/>
      <c r="BBH30" s="100"/>
      <c r="BBI30" s="100"/>
      <c r="BBJ30" s="100"/>
      <c r="BBK30" s="100"/>
      <c r="BBL30" s="100"/>
      <c r="BBM30" s="100"/>
      <c r="BBN30" s="100"/>
      <c r="BBO30" s="100"/>
      <c r="BBP30" s="100"/>
      <c r="BBQ30" s="100"/>
      <c r="BBR30" s="100"/>
      <c r="BBS30" s="100"/>
      <c r="BBT30" s="100"/>
      <c r="BBU30" s="100"/>
      <c r="BBV30" s="100"/>
      <c r="BBW30" s="100"/>
      <c r="BBX30" s="100"/>
      <c r="BBY30" s="100"/>
      <c r="BBZ30" s="100"/>
      <c r="BCA30" s="100"/>
      <c r="BCB30" s="100"/>
      <c r="BCC30" s="100"/>
      <c r="BCD30" s="100"/>
      <c r="BCE30" s="100"/>
      <c r="BCF30" s="100"/>
      <c r="BCG30" s="100"/>
      <c r="BCH30" s="100"/>
      <c r="BCI30" s="100"/>
      <c r="BCJ30" s="100"/>
      <c r="BCK30" s="100"/>
      <c r="BCL30" s="100"/>
      <c r="BCM30" s="100"/>
      <c r="BCN30" s="100"/>
      <c r="BCO30" s="100"/>
      <c r="BCP30" s="100"/>
      <c r="BCQ30" s="100"/>
      <c r="BCR30" s="100"/>
      <c r="BCS30" s="100"/>
      <c r="BCT30" s="100"/>
      <c r="BCU30" s="100"/>
      <c r="BCV30" s="100"/>
      <c r="BCW30" s="100"/>
      <c r="BCX30" s="100"/>
      <c r="BCY30" s="100"/>
      <c r="BCZ30" s="100"/>
      <c r="BDA30" s="100"/>
      <c r="BDB30" s="100"/>
      <c r="BDC30" s="100"/>
      <c r="BDD30" s="100"/>
      <c r="BDE30" s="100"/>
      <c r="BDF30" s="100"/>
      <c r="BDG30" s="100"/>
      <c r="BDH30" s="100"/>
      <c r="BDI30" s="100"/>
      <c r="BDJ30" s="100"/>
      <c r="BDK30" s="100"/>
      <c r="BDL30" s="100"/>
      <c r="BDM30" s="100"/>
      <c r="BDN30" s="100"/>
      <c r="BDO30" s="100"/>
      <c r="BDP30" s="100"/>
      <c r="BDQ30" s="100"/>
      <c r="BDR30" s="100"/>
      <c r="BDS30" s="100"/>
      <c r="BDT30" s="100"/>
      <c r="BDU30" s="100"/>
      <c r="BDV30" s="100"/>
      <c r="BDW30" s="100"/>
      <c r="BDX30" s="100"/>
      <c r="BDY30" s="100"/>
      <c r="BDZ30" s="100"/>
      <c r="BEA30" s="100"/>
      <c r="BEB30" s="100"/>
      <c r="BEC30" s="100"/>
      <c r="BED30" s="100"/>
      <c r="BEE30" s="100"/>
      <c r="BEF30" s="100"/>
      <c r="BEG30" s="100"/>
      <c r="BEH30" s="100"/>
      <c r="BEI30" s="100"/>
      <c r="BEJ30" s="100"/>
      <c r="BEK30" s="100"/>
      <c r="BEL30" s="100"/>
      <c r="BEM30" s="100"/>
      <c r="BEN30" s="100"/>
      <c r="BEO30" s="100"/>
      <c r="BEP30" s="100"/>
      <c r="BEQ30" s="100"/>
      <c r="BER30" s="100"/>
    </row>
    <row r="31" spans="1:1500" x14ac:dyDescent="0.25">
      <c r="A31" s="103"/>
      <c r="B31" s="108" t="s">
        <v>208</v>
      </c>
      <c r="C31" s="109" t="s">
        <v>209</v>
      </c>
      <c r="D31" s="109">
        <v>0</v>
      </c>
      <c r="E31" s="109"/>
      <c r="F31" s="109"/>
      <c r="G31" s="109">
        <v>0</v>
      </c>
      <c r="H31" s="107">
        <v>6</v>
      </c>
      <c r="I31" s="107">
        <f>+H31*G31</f>
        <v>0</v>
      </c>
      <c r="J31" s="103"/>
      <c r="K31" s="103"/>
      <c r="L31" s="103"/>
      <c r="M31" s="103"/>
      <c r="N31" s="103"/>
      <c r="O31" s="103"/>
      <c r="P31" s="103"/>
      <c r="Q31" s="103"/>
      <c r="R31" s="103"/>
      <c r="S31" s="103"/>
      <c r="T31" s="103"/>
      <c r="U31" s="103"/>
      <c r="V31" s="103"/>
      <c r="W31" s="103"/>
      <c r="X31" s="103"/>
      <c r="Y31" s="103"/>
      <c r="Z31" s="103"/>
      <c r="AA31" s="103"/>
      <c r="AB31" s="103"/>
      <c r="AC31" s="103"/>
      <c r="AD31" s="103"/>
      <c r="AE31" s="103"/>
      <c r="AF31" s="103"/>
      <c r="AG31" s="103"/>
      <c r="AH31" s="103"/>
      <c r="AI31" s="103"/>
      <c r="AJ31" s="103"/>
      <c r="AK31" s="103"/>
      <c r="AL31" s="103"/>
      <c r="AM31" s="103"/>
      <c r="AN31" s="103"/>
      <c r="AO31" s="103"/>
      <c r="AP31" s="103"/>
      <c r="AQ31" s="103"/>
      <c r="AR31" s="103"/>
      <c r="AS31" s="103"/>
      <c r="AT31" s="103"/>
      <c r="AU31" s="103"/>
      <c r="AV31" s="103"/>
      <c r="AW31" s="103"/>
      <c r="AX31" s="103"/>
      <c r="AY31" s="103"/>
      <c r="AZ31" s="103"/>
      <c r="BA31" s="103"/>
      <c r="BB31" s="103"/>
      <c r="BC31" s="103"/>
      <c r="BD31" s="103"/>
      <c r="BE31" s="103"/>
      <c r="BF31" s="103"/>
      <c r="BG31" s="103"/>
      <c r="BH31" s="103"/>
      <c r="BI31" s="103"/>
      <c r="BJ31" s="103"/>
      <c r="BK31" s="103"/>
      <c r="BL31" s="103"/>
      <c r="BM31" s="103"/>
      <c r="BN31" s="103"/>
      <c r="BO31" s="103"/>
      <c r="BP31" s="103"/>
      <c r="BQ31" s="103"/>
      <c r="BR31" s="103"/>
      <c r="BS31" s="103"/>
      <c r="BT31" s="103"/>
      <c r="BU31" s="103"/>
      <c r="BV31" s="103"/>
      <c r="BW31" s="103"/>
      <c r="BX31" s="103"/>
      <c r="BY31" s="103"/>
      <c r="BZ31" s="103"/>
      <c r="CA31" s="103"/>
      <c r="CB31" s="103"/>
      <c r="CC31" s="103"/>
      <c r="CD31" s="103"/>
      <c r="CE31" s="103"/>
      <c r="CF31" s="103"/>
      <c r="CG31" s="103"/>
      <c r="CH31" s="103"/>
      <c r="CI31" s="103"/>
      <c r="CJ31" s="103"/>
      <c r="CK31" s="103"/>
      <c r="CL31" s="103"/>
      <c r="CM31" s="103"/>
      <c r="CN31" s="103"/>
      <c r="CO31" s="103"/>
      <c r="CP31" s="103"/>
      <c r="CQ31" s="103"/>
      <c r="CR31" s="103"/>
      <c r="CS31" s="103"/>
      <c r="CT31" s="103"/>
      <c r="CU31" s="103"/>
      <c r="CV31" s="103"/>
      <c r="CW31" s="103"/>
      <c r="CX31" s="103"/>
      <c r="CY31" s="103"/>
      <c r="CZ31" s="103"/>
      <c r="DA31" s="103"/>
      <c r="DB31" s="103"/>
      <c r="DC31" s="103"/>
      <c r="DD31" s="103"/>
      <c r="DE31" s="103"/>
      <c r="DF31" s="103"/>
      <c r="DG31" s="103"/>
      <c r="DH31" s="103"/>
      <c r="DI31" s="103"/>
      <c r="DJ31" s="103"/>
      <c r="DK31" s="103"/>
      <c r="DL31" s="103"/>
      <c r="DM31" s="103"/>
      <c r="DN31" s="103"/>
      <c r="DO31" s="103"/>
      <c r="DP31" s="103"/>
      <c r="DQ31" s="103"/>
      <c r="DR31" s="103"/>
      <c r="DS31" s="103"/>
      <c r="DT31" s="103"/>
      <c r="DU31" s="103"/>
      <c r="DV31" s="103"/>
      <c r="DW31" s="103"/>
      <c r="DX31" s="103"/>
      <c r="DY31" s="103"/>
      <c r="DZ31" s="103"/>
      <c r="EA31" s="103"/>
      <c r="EB31" s="103"/>
      <c r="EC31" s="103"/>
      <c r="ED31" s="103"/>
      <c r="EE31" s="103"/>
      <c r="EF31" s="103"/>
      <c r="EG31" s="103"/>
      <c r="EH31" s="103"/>
      <c r="EI31" s="103"/>
      <c r="EJ31" s="103"/>
      <c r="EK31" s="103"/>
      <c r="EL31" s="103"/>
      <c r="EM31" s="103"/>
      <c r="EN31" s="103"/>
      <c r="EO31" s="103"/>
      <c r="EP31" s="103"/>
      <c r="EQ31" s="103"/>
      <c r="ER31" s="103"/>
      <c r="ES31" s="103"/>
      <c r="ET31" s="103"/>
      <c r="EU31" s="103"/>
      <c r="EV31" s="103"/>
      <c r="EW31" s="103"/>
      <c r="EX31" s="103"/>
      <c r="EY31" s="103"/>
      <c r="EZ31" s="103"/>
      <c r="FA31" s="103"/>
      <c r="FB31" s="103"/>
      <c r="FC31" s="103"/>
      <c r="FD31" s="103"/>
      <c r="FE31" s="103"/>
      <c r="FF31" s="103"/>
      <c r="FG31" s="103"/>
      <c r="FH31" s="103"/>
      <c r="FI31" s="103"/>
      <c r="FJ31" s="103"/>
      <c r="FK31" s="103"/>
      <c r="FL31" s="103"/>
      <c r="FM31" s="103"/>
      <c r="FN31" s="103"/>
      <c r="FO31" s="103"/>
      <c r="FP31" s="103"/>
      <c r="FQ31" s="103"/>
      <c r="FR31" s="103"/>
      <c r="FS31" s="103"/>
      <c r="FT31" s="103"/>
      <c r="FU31" s="103"/>
      <c r="FV31" s="103"/>
      <c r="FW31" s="103"/>
      <c r="FX31" s="103"/>
      <c r="FY31" s="103"/>
      <c r="FZ31" s="103"/>
      <c r="GA31" s="103"/>
      <c r="GB31" s="103"/>
      <c r="GC31" s="103"/>
      <c r="GD31" s="103"/>
      <c r="GE31" s="103"/>
      <c r="GF31" s="103"/>
      <c r="GG31" s="103"/>
      <c r="GH31" s="103"/>
      <c r="GI31" s="103"/>
      <c r="GJ31" s="103"/>
      <c r="GK31" s="103"/>
      <c r="GL31" s="103"/>
      <c r="GM31" s="103"/>
      <c r="GN31" s="103"/>
      <c r="GO31" s="103"/>
      <c r="GP31" s="103"/>
      <c r="GQ31" s="103"/>
      <c r="GR31" s="103"/>
      <c r="GS31" s="103"/>
      <c r="GT31" s="103"/>
      <c r="GU31" s="103"/>
      <c r="GV31" s="103"/>
      <c r="GW31" s="103"/>
      <c r="GX31" s="103"/>
      <c r="GY31" s="103"/>
      <c r="GZ31" s="103"/>
      <c r="HA31" s="103"/>
      <c r="HB31" s="103"/>
      <c r="HC31" s="103"/>
      <c r="HD31" s="103"/>
      <c r="HE31" s="103"/>
      <c r="HF31" s="103"/>
      <c r="HG31" s="103"/>
      <c r="HH31" s="103"/>
      <c r="HI31" s="103"/>
      <c r="HJ31" s="103"/>
      <c r="HK31" s="103"/>
      <c r="HL31" s="103"/>
      <c r="HM31" s="103"/>
      <c r="HN31" s="103"/>
      <c r="HO31" s="103"/>
      <c r="HP31" s="103"/>
      <c r="HQ31" s="103"/>
      <c r="HR31" s="103"/>
      <c r="HS31" s="103"/>
      <c r="HT31" s="103"/>
      <c r="HU31" s="103"/>
      <c r="HV31" s="103"/>
      <c r="HW31" s="103"/>
      <c r="HX31" s="103"/>
      <c r="HY31" s="103"/>
      <c r="HZ31" s="103"/>
      <c r="IA31" s="103"/>
      <c r="IB31" s="103"/>
      <c r="IC31" s="103"/>
      <c r="ID31" s="103"/>
      <c r="IE31" s="103"/>
      <c r="IF31" s="103"/>
      <c r="IG31" s="103"/>
      <c r="IH31" s="103"/>
      <c r="II31" s="103"/>
      <c r="IJ31" s="103"/>
      <c r="IK31" s="103"/>
      <c r="IL31" s="103"/>
      <c r="IM31" s="103"/>
      <c r="IN31" s="103"/>
      <c r="IO31" s="103"/>
      <c r="IP31" s="103"/>
      <c r="IQ31" s="103"/>
      <c r="IR31" s="103"/>
      <c r="IS31" s="103"/>
      <c r="IT31" s="103"/>
      <c r="IU31" s="103"/>
      <c r="IV31" s="103"/>
      <c r="IW31" s="103"/>
      <c r="IX31" s="103"/>
      <c r="IY31" s="103"/>
      <c r="IZ31" s="103"/>
      <c r="JA31" s="103"/>
      <c r="JB31" s="103"/>
      <c r="JC31" s="103"/>
      <c r="JD31" s="103"/>
      <c r="JE31" s="103"/>
      <c r="JF31" s="103"/>
      <c r="JG31" s="103"/>
      <c r="JH31" s="103"/>
      <c r="JI31" s="103"/>
      <c r="JJ31" s="103"/>
      <c r="JK31" s="103"/>
      <c r="JL31" s="103"/>
      <c r="JM31" s="103"/>
      <c r="JN31" s="103"/>
      <c r="JO31" s="103"/>
      <c r="JP31" s="103"/>
      <c r="JQ31" s="103"/>
      <c r="JR31" s="103"/>
      <c r="JS31" s="103"/>
      <c r="JT31" s="103"/>
      <c r="JU31" s="103"/>
      <c r="JV31" s="103"/>
      <c r="JW31" s="103"/>
      <c r="JX31" s="103"/>
      <c r="JY31" s="103"/>
      <c r="JZ31" s="103"/>
      <c r="KA31" s="103"/>
      <c r="KB31" s="103"/>
      <c r="KC31" s="103"/>
      <c r="KD31" s="103"/>
      <c r="KE31" s="103"/>
      <c r="KF31" s="103"/>
      <c r="KG31" s="103"/>
      <c r="KH31" s="103"/>
      <c r="KI31" s="103"/>
      <c r="KJ31" s="103"/>
      <c r="KK31" s="103"/>
      <c r="KL31" s="103"/>
      <c r="KM31" s="103"/>
      <c r="KN31" s="103"/>
      <c r="KO31" s="103"/>
      <c r="KP31" s="103"/>
      <c r="KQ31" s="103"/>
      <c r="KR31" s="103"/>
      <c r="KS31" s="103"/>
      <c r="KT31" s="103"/>
      <c r="KU31" s="103"/>
      <c r="KV31" s="103"/>
      <c r="KW31" s="103"/>
      <c r="KX31" s="103"/>
      <c r="KY31" s="103"/>
      <c r="KZ31" s="103"/>
      <c r="LA31" s="103"/>
      <c r="LB31" s="103"/>
      <c r="LC31" s="103"/>
      <c r="LD31" s="103"/>
      <c r="LE31" s="103"/>
      <c r="LF31" s="103"/>
      <c r="LG31" s="103"/>
      <c r="LH31" s="103"/>
      <c r="LI31" s="103"/>
      <c r="LJ31" s="103"/>
      <c r="LK31" s="103"/>
      <c r="LL31" s="103"/>
      <c r="LM31" s="103"/>
      <c r="LN31" s="103"/>
      <c r="LO31" s="103"/>
      <c r="LP31" s="103"/>
      <c r="LQ31" s="103"/>
      <c r="LR31" s="103"/>
      <c r="LS31" s="103"/>
      <c r="LT31" s="103"/>
      <c r="LU31" s="103"/>
      <c r="LV31" s="103"/>
      <c r="LW31" s="103"/>
      <c r="LX31" s="103"/>
      <c r="LY31" s="103"/>
      <c r="LZ31" s="103"/>
      <c r="MA31" s="103"/>
      <c r="MB31" s="103"/>
      <c r="MC31" s="103"/>
      <c r="MD31" s="103"/>
      <c r="ME31" s="103"/>
      <c r="MF31" s="103"/>
      <c r="MG31" s="103"/>
      <c r="MH31" s="103"/>
      <c r="MI31" s="103"/>
      <c r="MJ31" s="103"/>
      <c r="MK31" s="103"/>
      <c r="ML31" s="103"/>
      <c r="MM31" s="103"/>
      <c r="MN31" s="103"/>
      <c r="MO31" s="103"/>
      <c r="MP31" s="103"/>
      <c r="MQ31" s="103"/>
      <c r="MR31" s="103"/>
      <c r="MS31" s="103"/>
      <c r="MT31" s="103"/>
      <c r="MU31" s="103"/>
      <c r="MV31" s="103"/>
      <c r="MW31" s="103"/>
      <c r="MX31" s="103"/>
      <c r="MY31" s="103"/>
      <c r="MZ31" s="103"/>
      <c r="NA31" s="103"/>
      <c r="NB31" s="103"/>
      <c r="NC31" s="103"/>
      <c r="ND31" s="103"/>
      <c r="NE31" s="103"/>
      <c r="NF31" s="103"/>
      <c r="NG31" s="103"/>
      <c r="NH31" s="103"/>
      <c r="NI31" s="103"/>
      <c r="NJ31" s="103"/>
      <c r="NK31" s="103"/>
      <c r="NL31" s="103"/>
      <c r="NM31" s="103"/>
      <c r="NN31" s="103"/>
      <c r="NO31" s="103"/>
      <c r="NP31" s="103"/>
      <c r="NQ31" s="103"/>
      <c r="NR31" s="103"/>
      <c r="NS31" s="103"/>
      <c r="NT31" s="103"/>
      <c r="NU31" s="103"/>
      <c r="NV31" s="103"/>
      <c r="NW31" s="103"/>
      <c r="NX31" s="103"/>
      <c r="NY31" s="103"/>
      <c r="NZ31" s="103"/>
      <c r="OA31" s="103"/>
      <c r="OB31" s="103"/>
      <c r="OC31" s="103"/>
      <c r="OD31" s="103"/>
      <c r="OE31" s="103"/>
      <c r="OF31" s="103"/>
      <c r="OG31" s="103"/>
      <c r="OH31" s="103"/>
      <c r="OI31" s="103"/>
      <c r="OJ31" s="103"/>
      <c r="OK31" s="103"/>
      <c r="OL31" s="103"/>
      <c r="OM31" s="103"/>
      <c r="ON31" s="103"/>
      <c r="OO31" s="103"/>
      <c r="OP31" s="103"/>
      <c r="OQ31" s="103"/>
      <c r="OR31" s="103"/>
      <c r="OS31" s="103"/>
      <c r="OT31" s="103"/>
      <c r="OU31" s="103"/>
      <c r="OV31" s="103"/>
      <c r="OW31" s="103"/>
      <c r="OX31" s="103"/>
      <c r="OY31" s="103"/>
      <c r="OZ31" s="103"/>
      <c r="PA31" s="103"/>
      <c r="PB31" s="103"/>
      <c r="PC31" s="103"/>
      <c r="PD31" s="103"/>
      <c r="PE31" s="103"/>
      <c r="PF31" s="103"/>
      <c r="PG31" s="103"/>
      <c r="PH31" s="103"/>
      <c r="PI31" s="103"/>
      <c r="PJ31" s="103"/>
      <c r="PK31" s="103"/>
      <c r="PL31" s="103"/>
      <c r="PM31" s="103"/>
      <c r="PN31" s="103"/>
      <c r="PO31" s="103"/>
      <c r="PP31" s="103"/>
      <c r="PQ31" s="103"/>
      <c r="PR31" s="103"/>
      <c r="PS31" s="103"/>
      <c r="PT31" s="103"/>
      <c r="PU31" s="103"/>
      <c r="PV31" s="103"/>
      <c r="PW31" s="103"/>
      <c r="PX31" s="103"/>
      <c r="PY31" s="103"/>
      <c r="PZ31" s="103"/>
      <c r="QA31" s="103"/>
      <c r="QB31" s="103"/>
      <c r="QC31" s="103"/>
      <c r="QD31" s="103"/>
      <c r="QE31" s="103"/>
      <c r="QF31" s="103"/>
      <c r="QG31" s="103"/>
      <c r="QH31" s="103"/>
      <c r="QI31" s="103"/>
      <c r="QJ31" s="103"/>
      <c r="QK31" s="103"/>
      <c r="QL31" s="103"/>
      <c r="QM31" s="103"/>
      <c r="QN31" s="103"/>
      <c r="QO31" s="103"/>
      <c r="QP31" s="103"/>
      <c r="QQ31" s="103"/>
      <c r="QR31" s="103"/>
      <c r="QS31" s="103"/>
      <c r="QT31" s="103"/>
      <c r="QU31" s="103"/>
      <c r="QV31" s="103"/>
      <c r="QW31" s="103"/>
      <c r="QX31" s="103"/>
      <c r="QY31" s="103"/>
      <c r="QZ31" s="103"/>
      <c r="RA31" s="103"/>
      <c r="RB31" s="103"/>
      <c r="RC31" s="103"/>
      <c r="RD31" s="103"/>
      <c r="RE31" s="103"/>
      <c r="RF31" s="103"/>
      <c r="RG31" s="103"/>
      <c r="RH31" s="103"/>
      <c r="RI31" s="103"/>
      <c r="RJ31" s="103"/>
      <c r="RK31" s="103"/>
      <c r="RL31" s="103"/>
      <c r="RM31" s="103"/>
      <c r="RN31" s="103"/>
      <c r="RO31" s="103"/>
      <c r="RP31" s="103"/>
      <c r="RQ31" s="103"/>
      <c r="RR31" s="103"/>
      <c r="RS31" s="103"/>
      <c r="RT31" s="103"/>
      <c r="RU31" s="103"/>
      <c r="RV31" s="103"/>
      <c r="RW31" s="103"/>
      <c r="RX31" s="103"/>
      <c r="RY31" s="103"/>
      <c r="RZ31" s="103"/>
      <c r="SA31" s="103"/>
      <c r="SB31" s="103"/>
      <c r="SC31" s="103"/>
      <c r="SD31" s="103"/>
      <c r="SE31" s="103"/>
      <c r="SF31" s="103"/>
      <c r="SG31" s="103"/>
      <c r="SH31" s="103"/>
      <c r="SI31" s="103"/>
      <c r="SJ31" s="103"/>
      <c r="SK31" s="103"/>
      <c r="SL31" s="103"/>
      <c r="SM31" s="103"/>
      <c r="SN31" s="103"/>
      <c r="SO31" s="103"/>
      <c r="SP31" s="103"/>
      <c r="SQ31" s="103"/>
      <c r="SR31" s="103"/>
      <c r="SS31" s="103"/>
      <c r="ST31" s="103"/>
      <c r="SU31" s="103"/>
      <c r="SV31" s="103"/>
      <c r="SW31" s="103"/>
      <c r="SX31" s="103"/>
      <c r="SY31" s="103"/>
      <c r="SZ31" s="103"/>
      <c r="TA31" s="103"/>
      <c r="TB31" s="103"/>
      <c r="TC31" s="103"/>
      <c r="TD31" s="103"/>
      <c r="TE31" s="103"/>
      <c r="TF31" s="103"/>
      <c r="TG31" s="103"/>
      <c r="TH31" s="103"/>
      <c r="TI31" s="103"/>
      <c r="TJ31" s="103"/>
      <c r="TK31" s="103"/>
      <c r="TL31" s="103"/>
      <c r="TM31" s="103"/>
      <c r="TN31" s="103"/>
      <c r="TO31" s="103"/>
      <c r="TP31" s="103"/>
      <c r="TQ31" s="103"/>
      <c r="TR31" s="103"/>
      <c r="TS31" s="103"/>
      <c r="TT31" s="103"/>
      <c r="TU31" s="103"/>
      <c r="TV31" s="103"/>
      <c r="TW31" s="103"/>
      <c r="TX31" s="103"/>
      <c r="TY31" s="103"/>
      <c r="TZ31" s="103"/>
      <c r="UA31" s="103"/>
      <c r="UB31" s="103"/>
      <c r="UC31" s="103"/>
      <c r="UD31" s="103"/>
      <c r="UE31" s="103"/>
      <c r="UF31" s="103"/>
      <c r="UG31" s="103"/>
      <c r="UH31" s="103"/>
      <c r="UI31" s="103"/>
      <c r="UJ31" s="103"/>
      <c r="UK31" s="103"/>
      <c r="UL31" s="103"/>
      <c r="UM31" s="103"/>
      <c r="UN31" s="103"/>
      <c r="UO31" s="103"/>
      <c r="UP31" s="103"/>
      <c r="UQ31" s="103"/>
      <c r="UR31" s="103"/>
      <c r="US31" s="103"/>
      <c r="UT31" s="103"/>
      <c r="UU31" s="103"/>
      <c r="UV31" s="103"/>
      <c r="UW31" s="103"/>
      <c r="UX31" s="103"/>
      <c r="UY31" s="103"/>
      <c r="UZ31" s="103"/>
      <c r="VA31" s="103"/>
      <c r="VB31" s="103"/>
      <c r="VC31" s="103"/>
      <c r="VD31" s="103"/>
      <c r="VE31" s="103"/>
      <c r="VF31" s="103"/>
      <c r="VG31" s="103"/>
      <c r="VH31" s="103"/>
      <c r="VI31" s="103"/>
      <c r="VJ31" s="103"/>
      <c r="VK31" s="103"/>
      <c r="VL31" s="103"/>
      <c r="VM31" s="103"/>
      <c r="VN31" s="103"/>
      <c r="VO31" s="103"/>
      <c r="VP31" s="103"/>
      <c r="VQ31" s="103"/>
      <c r="VR31" s="103"/>
      <c r="VS31" s="103"/>
      <c r="VT31" s="103"/>
      <c r="VU31" s="103"/>
      <c r="VV31" s="103"/>
      <c r="VW31" s="103"/>
      <c r="VX31" s="103"/>
      <c r="VY31" s="103"/>
      <c r="VZ31" s="103"/>
      <c r="WA31" s="103"/>
      <c r="WB31" s="103"/>
      <c r="WC31" s="103"/>
      <c r="WD31" s="103"/>
      <c r="WE31" s="103"/>
      <c r="WF31" s="103"/>
      <c r="WG31" s="103"/>
      <c r="WH31" s="103"/>
      <c r="WI31" s="103"/>
      <c r="WJ31" s="103"/>
      <c r="WK31" s="103"/>
      <c r="WL31" s="103"/>
      <c r="WM31" s="103"/>
      <c r="WN31" s="103"/>
      <c r="WO31" s="103"/>
      <c r="WP31" s="103"/>
      <c r="WQ31" s="103"/>
      <c r="WR31" s="103"/>
      <c r="WS31" s="103"/>
      <c r="WT31" s="103"/>
      <c r="WU31" s="103"/>
      <c r="WV31" s="103"/>
      <c r="WW31" s="103"/>
      <c r="WX31" s="103"/>
      <c r="WY31" s="103"/>
      <c r="WZ31" s="103"/>
      <c r="XA31" s="103"/>
      <c r="XB31" s="103"/>
      <c r="XC31" s="103"/>
      <c r="XD31" s="103"/>
      <c r="XE31" s="103"/>
      <c r="XF31" s="103"/>
      <c r="XG31" s="103"/>
      <c r="XH31" s="103"/>
      <c r="XI31" s="103"/>
      <c r="XJ31" s="103"/>
      <c r="XK31" s="103"/>
      <c r="XL31" s="103"/>
      <c r="XM31" s="103"/>
      <c r="XN31" s="103"/>
      <c r="XO31" s="103"/>
      <c r="XP31" s="103"/>
      <c r="XQ31" s="103"/>
      <c r="XR31" s="103"/>
      <c r="XS31" s="103"/>
      <c r="XT31" s="103"/>
      <c r="XU31" s="103"/>
      <c r="XV31" s="103"/>
      <c r="XW31" s="103"/>
      <c r="XX31" s="103"/>
      <c r="XY31" s="103"/>
      <c r="XZ31" s="103"/>
      <c r="YA31" s="103"/>
      <c r="YB31" s="103"/>
      <c r="YC31" s="103"/>
      <c r="YD31" s="103"/>
      <c r="YE31" s="103"/>
      <c r="YF31" s="103"/>
      <c r="YG31" s="103"/>
      <c r="YH31" s="103"/>
      <c r="YI31" s="103"/>
      <c r="YJ31" s="103"/>
      <c r="YK31" s="103"/>
      <c r="YL31" s="103"/>
      <c r="YM31" s="103"/>
      <c r="YN31" s="103"/>
      <c r="YO31" s="103"/>
      <c r="YP31" s="103"/>
      <c r="YQ31" s="103"/>
      <c r="YR31" s="103"/>
      <c r="YS31" s="103"/>
      <c r="YT31" s="103"/>
      <c r="YU31" s="103"/>
      <c r="YV31" s="103"/>
      <c r="YW31" s="103"/>
      <c r="YX31" s="103"/>
      <c r="YY31" s="103"/>
      <c r="YZ31" s="103"/>
      <c r="ZA31" s="103"/>
      <c r="ZB31" s="103"/>
      <c r="ZC31" s="103"/>
      <c r="ZD31" s="103"/>
      <c r="ZE31" s="103"/>
      <c r="ZF31" s="103"/>
      <c r="ZG31" s="103"/>
      <c r="ZH31" s="103"/>
      <c r="ZI31" s="103"/>
      <c r="ZJ31" s="103"/>
      <c r="ZK31" s="103"/>
      <c r="ZL31" s="103"/>
      <c r="ZM31" s="103"/>
      <c r="ZN31" s="103"/>
      <c r="ZO31" s="103"/>
      <c r="ZP31" s="103"/>
      <c r="ZQ31" s="103"/>
      <c r="ZR31" s="103"/>
      <c r="ZS31" s="103"/>
      <c r="ZT31" s="103"/>
      <c r="ZU31" s="103"/>
      <c r="ZV31" s="103"/>
      <c r="ZW31" s="103"/>
      <c r="ZX31" s="103"/>
      <c r="ZY31" s="103"/>
      <c r="ZZ31" s="103"/>
      <c r="AAA31" s="103"/>
      <c r="AAB31" s="103"/>
      <c r="AAC31" s="103"/>
      <c r="AAD31" s="103"/>
      <c r="AAE31" s="103"/>
      <c r="AAF31" s="103"/>
      <c r="AAG31" s="103"/>
      <c r="AAH31" s="103"/>
      <c r="AAI31" s="103"/>
      <c r="AAJ31" s="103"/>
      <c r="AAK31" s="103"/>
      <c r="AAL31" s="103"/>
      <c r="AAM31" s="103"/>
      <c r="AAN31" s="103"/>
      <c r="AAO31" s="103"/>
      <c r="AAP31" s="103"/>
      <c r="AAQ31" s="103"/>
      <c r="AAR31" s="103"/>
      <c r="AAS31" s="103"/>
      <c r="AAT31" s="103"/>
      <c r="AAU31" s="103"/>
      <c r="AAV31" s="103"/>
      <c r="AAW31" s="103"/>
      <c r="AAX31" s="103"/>
      <c r="AAY31" s="103"/>
      <c r="AAZ31" s="103"/>
      <c r="ABA31" s="103"/>
      <c r="ABB31" s="103"/>
      <c r="ABC31" s="103"/>
      <c r="ABD31" s="103"/>
      <c r="ABE31" s="103"/>
      <c r="ABF31" s="103"/>
      <c r="ABG31" s="103"/>
      <c r="ABH31" s="103"/>
      <c r="ABI31" s="103"/>
      <c r="ABJ31" s="103"/>
      <c r="ABK31" s="103"/>
      <c r="ABL31" s="103"/>
      <c r="ABM31" s="103"/>
      <c r="ABN31" s="103"/>
      <c r="ABO31" s="103"/>
      <c r="ABP31" s="103"/>
      <c r="ABQ31" s="103"/>
      <c r="ABR31" s="103"/>
      <c r="ABS31" s="103"/>
      <c r="ABT31" s="103"/>
      <c r="ABU31" s="103"/>
      <c r="ABV31" s="103"/>
      <c r="ABW31" s="103"/>
      <c r="ABX31" s="103"/>
      <c r="ABY31" s="103"/>
      <c r="ABZ31" s="103"/>
      <c r="ACA31" s="103"/>
      <c r="ACB31" s="103"/>
      <c r="ACC31" s="103"/>
      <c r="ACD31" s="103"/>
      <c r="ACE31" s="103"/>
      <c r="ACF31" s="103"/>
      <c r="ACG31" s="103"/>
      <c r="ACH31" s="103"/>
      <c r="ACI31" s="103"/>
      <c r="ACJ31" s="103"/>
      <c r="ACK31" s="103"/>
      <c r="ACL31" s="103"/>
      <c r="ACM31" s="103"/>
      <c r="ACN31" s="103"/>
      <c r="ACO31" s="103"/>
      <c r="ACP31" s="103"/>
      <c r="ACQ31" s="103"/>
      <c r="ACR31" s="103"/>
      <c r="ACS31" s="103"/>
      <c r="ACT31" s="103"/>
      <c r="ACU31" s="103"/>
      <c r="ACV31" s="103"/>
      <c r="ACW31" s="103"/>
      <c r="ACX31" s="103"/>
      <c r="ACY31" s="103"/>
      <c r="ACZ31" s="103"/>
      <c r="ADA31" s="103"/>
      <c r="ADB31" s="103"/>
      <c r="ADC31" s="103"/>
      <c r="ADD31" s="103"/>
      <c r="ADE31" s="103"/>
      <c r="ADF31" s="103"/>
      <c r="ADG31" s="103"/>
      <c r="ADH31" s="103"/>
      <c r="ADI31" s="103"/>
      <c r="ADJ31" s="103"/>
      <c r="ADK31" s="103"/>
      <c r="ADL31" s="103"/>
      <c r="ADM31" s="103"/>
      <c r="ADN31" s="103"/>
      <c r="ADO31" s="103"/>
      <c r="ADP31" s="103"/>
      <c r="ADQ31" s="103"/>
      <c r="ADR31" s="103"/>
      <c r="ADS31" s="103"/>
      <c r="ADT31" s="103"/>
      <c r="ADU31" s="103"/>
      <c r="ADV31" s="103"/>
      <c r="ADW31" s="103"/>
      <c r="ADX31" s="103"/>
      <c r="ADY31" s="103"/>
      <c r="ADZ31" s="103"/>
      <c r="AEA31" s="103"/>
      <c r="AEB31" s="103"/>
      <c r="AEC31" s="103"/>
      <c r="AED31" s="103"/>
      <c r="AEE31" s="103"/>
      <c r="AEF31" s="103"/>
      <c r="AEG31" s="103"/>
      <c r="AEH31" s="103"/>
      <c r="AEI31" s="103"/>
      <c r="AEJ31" s="103"/>
      <c r="AEK31" s="103"/>
      <c r="AEL31" s="103"/>
      <c r="AEM31" s="103"/>
      <c r="AEN31" s="103"/>
      <c r="AEO31" s="103"/>
      <c r="AEP31" s="103"/>
      <c r="AEQ31" s="103"/>
      <c r="AER31" s="103"/>
      <c r="AES31" s="103"/>
      <c r="AET31" s="103"/>
      <c r="AEU31" s="103"/>
      <c r="AEV31" s="103"/>
      <c r="AEW31" s="103"/>
      <c r="AEX31" s="103"/>
      <c r="AEY31" s="103"/>
      <c r="AEZ31" s="103"/>
      <c r="AFA31" s="103"/>
      <c r="AFB31" s="103"/>
      <c r="AFC31" s="103"/>
      <c r="AFD31" s="103"/>
      <c r="AFE31" s="103"/>
      <c r="AFF31" s="103"/>
      <c r="AFG31" s="103"/>
      <c r="AFH31" s="103"/>
      <c r="AFI31" s="103"/>
      <c r="AFJ31" s="103"/>
      <c r="AFK31" s="103"/>
      <c r="AFL31" s="103"/>
      <c r="AFM31" s="103"/>
      <c r="AFN31" s="103"/>
      <c r="AFO31" s="103"/>
      <c r="AFP31" s="103"/>
      <c r="AFQ31" s="103"/>
      <c r="AFR31" s="103"/>
      <c r="AFS31" s="103"/>
      <c r="AFT31" s="103"/>
      <c r="AFU31" s="103"/>
      <c r="AFV31" s="103"/>
      <c r="AFW31" s="103"/>
      <c r="AFX31" s="103"/>
      <c r="AFY31" s="103"/>
      <c r="AFZ31" s="103"/>
      <c r="AGA31" s="103"/>
      <c r="AGB31" s="103"/>
      <c r="AGC31" s="103"/>
      <c r="AGD31" s="103"/>
      <c r="AGE31" s="103"/>
      <c r="AGF31" s="103"/>
      <c r="AGG31" s="103"/>
      <c r="AGH31" s="103"/>
      <c r="AGI31" s="103"/>
      <c r="AGJ31" s="103"/>
      <c r="AGK31" s="103"/>
      <c r="AGL31" s="103"/>
      <c r="AGM31" s="103"/>
      <c r="AGN31" s="103"/>
      <c r="AGO31" s="103"/>
      <c r="AGP31" s="103"/>
      <c r="AGQ31" s="103"/>
      <c r="AGR31" s="103"/>
      <c r="AGS31" s="103"/>
      <c r="AGT31" s="103"/>
      <c r="AGU31" s="103"/>
      <c r="AGV31" s="103"/>
      <c r="AGW31" s="103"/>
      <c r="AGX31" s="103"/>
      <c r="AGY31" s="103"/>
      <c r="AGZ31" s="103"/>
      <c r="AHA31" s="103"/>
      <c r="AHB31" s="103"/>
      <c r="AHC31" s="103"/>
      <c r="AHD31" s="103"/>
      <c r="AHE31" s="103"/>
      <c r="AHF31" s="103"/>
      <c r="AHG31" s="103"/>
      <c r="AHH31" s="103"/>
      <c r="AHI31" s="103"/>
      <c r="AHJ31" s="103"/>
      <c r="AHK31" s="103"/>
      <c r="AHL31" s="103"/>
      <c r="AHM31" s="103"/>
      <c r="AHN31" s="103"/>
      <c r="AHO31" s="103"/>
      <c r="AHP31" s="103"/>
      <c r="AHQ31" s="103"/>
      <c r="AHR31" s="103"/>
      <c r="AHS31" s="103"/>
      <c r="AHT31" s="103"/>
      <c r="AHU31" s="103"/>
      <c r="AHV31" s="103"/>
      <c r="AHW31" s="103"/>
      <c r="AHX31" s="103"/>
      <c r="AHY31" s="103"/>
      <c r="AHZ31" s="103"/>
      <c r="AIA31" s="103"/>
      <c r="AIB31" s="103"/>
      <c r="AIC31" s="103"/>
      <c r="AID31" s="103"/>
      <c r="AIE31" s="103"/>
      <c r="AIF31" s="103"/>
      <c r="AIG31" s="103"/>
      <c r="AIH31" s="103"/>
      <c r="AII31" s="103"/>
      <c r="AIJ31" s="103"/>
      <c r="AIK31" s="103"/>
      <c r="AIL31" s="103"/>
      <c r="AIM31" s="103"/>
      <c r="AIN31" s="103"/>
      <c r="AIO31" s="103"/>
      <c r="AIP31" s="103"/>
      <c r="AIQ31" s="103"/>
      <c r="AIR31" s="103"/>
      <c r="AIS31" s="103"/>
      <c r="AIT31" s="103"/>
      <c r="AIU31" s="103"/>
      <c r="AIV31" s="103"/>
      <c r="AIW31" s="103"/>
      <c r="AIX31" s="103"/>
      <c r="AIY31" s="103"/>
      <c r="AIZ31" s="103"/>
      <c r="AJA31" s="103"/>
      <c r="AJB31" s="103"/>
      <c r="AJC31" s="103"/>
      <c r="AJD31" s="103"/>
      <c r="AJE31" s="103"/>
      <c r="AJF31" s="103"/>
      <c r="AJG31" s="103"/>
      <c r="AJH31" s="103"/>
      <c r="AJI31" s="103"/>
      <c r="AJJ31" s="103"/>
      <c r="AJK31" s="103"/>
      <c r="AJL31" s="103"/>
      <c r="AJM31" s="103"/>
      <c r="AJN31" s="103"/>
      <c r="AJO31" s="103"/>
      <c r="AJP31" s="103"/>
      <c r="AJQ31" s="103"/>
      <c r="AJR31" s="103"/>
      <c r="AJS31" s="103"/>
      <c r="AJT31" s="103"/>
      <c r="AJU31" s="103"/>
      <c r="AJV31" s="103"/>
      <c r="AJW31" s="103"/>
      <c r="AJX31" s="103"/>
      <c r="AJY31" s="103"/>
      <c r="AJZ31" s="103"/>
      <c r="AKA31" s="103"/>
      <c r="AKB31" s="103"/>
      <c r="AKC31" s="103"/>
      <c r="AKD31" s="103"/>
      <c r="AKE31" s="103"/>
      <c r="AKF31" s="103"/>
      <c r="AKG31" s="103"/>
      <c r="AKH31" s="103"/>
      <c r="AKI31" s="103"/>
      <c r="AKJ31" s="103"/>
      <c r="AKK31" s="103"/>
      <c r="AKL31" s="103"/>
      <c r="AKM31" s="103"/>
      <c r="AKN31" s="103"/>
      <c r="AKO31" s="103"/>
      <c r="AKP31" s="103"/>
      <c r="AKQ31" s="103"/>
      <c r="AKR31" s="103"/>
      <c r="AKS31" s="103"/>
      <c r="AKT31" s="103"/>
      <c r="AKU31" s="103"/>
      <c r="AKV31" s="103"/>
      <c r="AKW31" s="103"/>
      <c r="AKX31" s="103"/>
      <c r="AKY31" s="103"/>
      <c r="AKZ31" s="103"/>
      <c r="ALA31" s="103"/>
      <c r="ALB31" s="103"/>
      <c r="ALC31" s="103"/>
      <c r="ALD31" s="103"/>
      <c r="ALE31" s="103"/>
      <c r="ALF31" s="103"/>
      <c r="ALG31" s="103"/>
      <c r="ALH31" s="103"/>
      <c r="ALI31" s="103"/>
      <c r="ALJ31" s="103"/>
      <c r="ALK31" s="103"/>
      <c r="ALL31" s="103"/>
      <c r="ALM31" s="103"/>
      <c r="ALN31" s="103"/>
      <c r="ALO31" s="103"/>
      <c r="ALP31" s="103"/>
      <c r="ALQ31" s="103"/>
      <c r="ALR31" s="103"/>
      <c r="ALS31" s="103"/>
      <c r="ALT31" s="103"/>
      <c r="ALU31" s="103"/>
      <c r="ALV31" s="103"/>
      <c r="ALW31" s="103"/>
      <c r="ALX31" s="103"/>
      <c r="ALY31" s="103"/>
      <c r="ALZ31" s="103"/>
      <c r="AMA31" s="103"/>
      <c r="AMB31" s="103"/>
      <c r="AMC31" s="103"/>
      <c r="AMD31" s="103"/>
      <c r="AME31" s="103"/>
      <c r="AMF31" s="103"/>
      <c r="AMG31" s="103"/>
      <c r="AMH31" s="103"/>
      <c r="AMI31" s="103"/>
      <c r="AMJ31" s="103"/>
      <c r="AMK31" s="103"/>
      <c r="AML31" s="103"/>
      <c r="AMM31" s="103"/>
      <c r="AMN31" s="103"/>
      <c r="AMO31" s="103"/>
      <c r="AMP31" s="103"/>
      <c r="AMQ31" s="103"/>
      <c r="AMR31" s="103"/>
      <c r="AMS31" s="103"/>
      <c r="AMT31" s="103"/>
      <c r="AMU31" s="103"/>
      <c r="AMV31" s="103"/>
      <c r="AMW31" s="103"/>
      <c r="AMX31" s="103"/>
      <c r="AMY31" s="103"/>
      <c r="AMZ31" s="103"/>
      <c r="ANA31" s="103"/>
      <c r="ANB31" s="103"/>
      <c r="ANC31" s="103"/>
      <c r="AND31" s="103"/>
      <c r="ANE31" s="103"/>
      <c r="ANF31" s="103"/>
      <c r="ANG31" s="103"/>
      <c r="ANH31" s="103"/>
      <c r="ANI31" s="103"/>
      <c r="ANJ31" s="103"/>
      <c r="ANK31" s="103"/>
      <c r="ANL31" s="103"/>
      <c r="ANM31" s="103"/>
      <c r="ANN31" s="103"/>
      <c r="ANO31" s="103"/>
      <c r="ANP31" s="103"/>
      <c r="ANQ31" s="103"/>
      <c r="ANR31" s="103"/>
      <c r="ANS31" s="103"/>
      <c r="ANT31" s="103"/>
      <c r="ANU31" s="103"/>
      <c r="ANV31" s="103"/>
      <c r="ANW31" s="103"/>
      <c r="ANX31" s="103"/>
      <c r="ANY31" s="103"/>
      <c r="ANZ31" s="103"/>
      <c r="AOA31" s="103"/>
      <c r="AOB31" s="103"/>
      <c r="AOC31" s="103"/>
      <c r="AOD31" s="103"/>
      <c r="AOE31" s="103"/>
      <c r="AOF31" s="103"/>
      <c r="AOG31" s="103"/>
      <c r="AOH31" s="103"/>
      <c r="AOI31" s="103"/>
      <c r="AOJ31" s="103"/>
      <c r="AOK31" s="103"/>
      <c r="AOL31" s="103"/>
      <c r="AOM31" s="103"/>
      <c r="AON31" s="103"/>
      <c r="AOO31" s="103"/>
      <c r="AOP31" s="103"/>
      <c r="AOQ31" s="103"/>
      <c r="AOR31" s="103"/>
      <c r="AOS31" s="103"/>
      <c r="AOT31" s="103"/>
      <c r="AOU31" s="103"/>
      <c r="AOV31" s="103"/>
      <c r="AOW31" s="103"/>
      <c r="AOX31" s="103"/>
      <c r="AOY31" s="103"/>
      <c r="AOZ31" s="103"/>
      <c r="APA31" s="103"/>
      <c r="APB31" s="103"/>
      <c r="APC31" s="103"/>
      <c r="APD31" s="103"/>
      <c r="APE31" s="103"/>
      <c r="APF31" s="103"/>
      <c r="APG31" s="103"/>
      <c r="APH31" s="103"/>
      <c r="API31" s="103"/>
      <c r="APJ31" s="103"/>
      <c r="APK31" s="103"/>
      <c r="APL31" s="103"/>
      <c r="APM31" s="103"/>
      <c r="APN31" s="103"/>
      <c r="APO31" s="103"/>
      <c r="APP31" s="103"/>
      <c r="APQ31" s="103"/>
      <c r="APR31" s="103"/>
      <c r="APS31" s="103"/>
      <c r="APT31" s="103"/>
      <c r="APU31" s="103"/>
      <c r="APV31" s="103"/>
      <c r="APW31" s="103"/>
      <c r="APX31" s="103"/>
      <c r="APY31" s="103"/>
      <c r="APZ31" s="103"/>
      <c r="AQA31" s="103"/>
      <c r="AQB31" s="103"/>
      <c r="AQC31" s="103"/>
      <c r="AQD31" s="103"/>
      <c r="AQE31" s="103"/>
      <c r="AQF31" s="103"/>
      <c r="AQG31" s="103"/>
      <c r="AQH31" s="103"/>
      <c r="AQI31" s="103"/>
      <c r="AQJ31" s="103"/>
      <c r="AQK31" s="103"/>
      <c r="AQL31" s="103"/>
      <c r="AQM31" s="103"/>
      <c r="AQN31" s="103"/>
      <c r="AQO31" s="103"/>
      <c r="AQP31" s="103"/>
      <c r="AQQ31" s="103"/>
      <c r="AQR31" s="103"/>
      <c r="AQS31" s="103"/>
      <c r="AQT31" s="103"/>
      <c r="AQU31" s="103"/>
      <c r="AQV31" s="103"/>
      <c r="AQW31" s="103"/>
      <c r="AQX31" s="103"/>
      <c r="AQY31" s="103"/>
      <c r="AQZ31" s="103"/>
      <c r="ARA31" s="103"/>
      <c r="ARB31" s="103"/>
      <c r="ARC31" s="103"/>
      <c r="ARD31" s="103"/>
      <c r="ARE31" s="103"/>
      <c r="ARF31" s="103"/>
      <c r="ARG31" s="103"/>
      <c r="ARH31" s="103"/>
      <c r="ARI31" s="103"/>
      <c r="ARJ31" s="103"/>
      <c r="ARK31" s="103"/>
      <c r="ARL31" s="103"/>
      <c r="ARM31" s="103"/>
      <c r="ARN31" s="103"/>
      <c r="ARO31" s="103"/>
      <c r="ARP31" s="103"/>
      <c r="ARQ31" s="103"/>
      <c r="ARR31" s="103"/>
      <c r="ARS31" s="103"/>
      <c r="ART31" s="103"/>
      <c r="ARU31" s="103"/>
      <c r="ARV31" s="103"/>
      <c r="ARW31" s="103"/>
      <c r="ARX31" s="103"/>
      <c r="ARY31" s="103"/>
      <c r="ARZ31" s="103"/>
      <c r="ASA31" s="103"/>
      <c r="ASB31" s="103"/>
      <c r="ASC31" s="103"/>
      <c r="ASD31" s="103"/>
      <c r="ASE31" s="103"/>
      <c r="ASF31" s="103"/>
      <c r="ASG31" s="103"/>
      <c r="ASH31" s="103"/>
      <c r="ASI31" s="103"/>
      <c r="ASJ31" s="103"/>
      <c r="ASK31" s="103"/>
      <c r="ASL31" s="103"/>
      <c r="ASM31" s="103"/>
      <c r="ASN31" s="103"/>
      <c r="ASO31" s="103"/>
      <c r="ASP31" s="103"/>
      <c r="ASQ31" s="103"/>
      <c r="ASR31" s="103"/>
      <c r="ASS31" s="103"/>
      <c r="AST31" s="103"/>
      <c r="ASU31" s="103"/>
      <c r="ASV31" s="103"/>
      <c r="ASW31" s="103"/>
      <c r="ASX31" s="103"/>
      <c r="ASY31" s="103"/>
      <c r="ASZ31" s="103"/>
      <c r="ATA31" s="103"/>
      <c r="ATB31" s="103"/>
      <c r="ATC31" s="103"/>
      <c r="ATD31" s="103"/>
      <c r="ATE31" s="103"/>
      <c r="ATF31" s="103"/>
      <c r="ATG31" s="103"/>
      <c r="ATH31" s="103"/>
      <c r="ATI31" s="103"/>
      <c r="ATJ31" s="103"/>
      <c r="ATK31" s="103"/>
      <c r="ATL31" s="103"/>
      <c r="ATM31" s="103"/>
      <c r="ATN31" s="103"/>
      <c r="ATO31" s="103"/>
      <c r="ATP31" s="103"/>
      <c r="ATQ31" s="103"/>
      <c r="ATR31" s="103"/>
      <c r="ATS31" s="103"/>
      <c r="ATT31" s="103"/>
      <c r="ATU31" s="103"/>
      <c r="ATV31" s="103"/>
      <c r="ATW31" s="103"/>
      <c r="ATX31" s="103"/>
      <c r="ATY31" s="103"/>
      <c r="ATZ31" s="103"/>
      <c r="AUA31" s="103"/>
      <c r="AUB31" s="103"/>
      <c r="AUC31" s="103"/>
      <c r="AUD31" s="103"/>
      <c r="AUE31" s="103"/>
      <c r="AUF31" s="103"/>
      <c r="AUG31" s="103"/>
      <c r="AUH31" s="103"/>
      <c r="AUI31" s="103"/>
      <c r="AUJ31" s="103"/>
      <c r="AUK31" s="103"/>
      <c r="AUL31" s="103"/>
      <c r="AUM31" s="103"/>
      <c r="AUN31" s="103"/>
      <c r="AUO31" s="103"/>
      <c r="AUP31" s="103"/>
      <c r="AUQ31" s="103"/>
      <c r="AUR31" s="103"/>
      <c r="AUS31" s="103"/>
      <c r="AUT31" s="103"/>
      <c r="AUU31" s="103"/>
      <c r="AUV31" s="103"/>
      <c r="AUW31" s="103"/>
      <c r="AUX31" s="103"/>
      <c r="AUY31" s="103"/>
      <c r="AUZ31" s="103"/>
      <c r="AVA31" s="103"/>
      <c r="AVB31" s="103"/>
      <c r="AVC31" s="103"/>
      <c r="AVD31" s="103"/>
      <c r="AVE31" s="103"/>
      <c r="AVF31" s="103"/>
      <c r="AVG31" s="103"/>
      <c r="AVH31" s="103"/>
      <c r="AVI31" s="103"/>
      <c r="AVJ31" s="103"/>
      <c r="AVK31" s="103"/>
      <c r="AVL31" s="103"/>
      <c r="AVM31" s="103"/>
      <c r="AVN31" s="103"/>
      <c r="AVO31" s="103"/>
      <c r="AVP31" s="103"/>
      <c r="AVQ31" s="103"/>
      <c r="AVR31" s="103"/>
      <c r="AVS31" s="103"/>
      <c r="AVT31" s="103"/>
      <c r="AVU31" s="103"/>
      <c r="AVV31" s="103"/>
      <c r="AVW31" s="103"/>
      <c r="AVX31" s="103"/>
      <c r="AVY31" s="103"/>
      <c r="AVZ31" s="103"/>
      <c r="AWA31" s="103"/>
      <c r="AWB31" s="103"/>
      <c r="AWC31" s="103"/>
      <c r="AWD31" s="103"/>
      <c r="AWE31" s="103"/>
      <c r="AWF31" s="103"/>
      <c r="AWG31" s="103"/>
      <c r="AWH31" s="103"/>
      <c r="AWI31" s="103"/>
      <c r="AWJ31" s="103"/>
      <c r="AWK31" s="103"/>
      <c r="AWL31" s="103"/>
      <c r="AWM31" s="103"/>
      <c r="AWN31" s="103"/>
      <c r="AWO31" s="103"/>
      <c r="AWP31" s="103"/>
      <c r="AWQ31" s="103"/>
      <c r="AWR31" s="103"/>
      <c r="AWS31" s="103"/>
      <c r="AWT31" s="103"/>
      <c r="AWU31" s="103"/>
      <c r="AWV31" s="103"/>
      <c r="AWW31" s="103"/>
      <c r="AWX31" s="103"/>
      <c r="AWY31" s="103"/>
      <c r="AWZ31" s="103"/>
      <c r="AXA31" s="103"/>
      <c r="AXB31" s="103"/>
      <c r="AXC31" s="103"/>
      <c r="AXD31" s="103"/>
      <c r="AXE31" s="103"/>
      <c r="AXF31" s="103"/>
      <c r="AXG31" s="103"/>
      <c r="AXH31" s="103"/>
      <c r="AXI31" s="103"/>
      <c r="AXJ31" s="103"/>
      <c r="AXK31" s="103"/>
      <c r="AXL31" s="103"/>
      <c r="AXM31" s="103"/>
      <c r="AXN31" s="103"/>
      <c r="AXO31" s="103"/>
      <c r="AXP31" s="103"/>
      <c r="AXQ31" s="103"/>
      <c r="AXR31" s="103"/>
      <c r="AXS31" s="103"/>
      <c r="AXT31" s="103"/>
      <c r="AXU31" s="103"/>
      <c r="AXV31" s="103"/>
      <c r="AXW31" s="103"/>
      <c r="AXX31" s="103"/>
      <c r="AXY31" s="103"/>
      <c r="AXZ31" s="103"/>
      <c r="AYA31" s="103"/>
      <c r="AYB31" s="103"/>
      <c r="AYC31" s="103"/>
      <c r="AYD31" s="103"/>
      <c r="AYE31" s="103"/>
      <c r="AYF31" s="103"/>
      <c r="AYG31" s="103"/>
      <c r="AYH31" s="103"/>
      <c r="AYI31" s="103"/>
      <c r="AYJ31" s="103"/>
      <c r="AYK31" s="103"/>
      <c r="AYL31" s="103"/>
      <c r="AYM31" s="103"/>
      <c r="AYN31" s="103"/>
      <c r="AYO31" s="103"/>
      <c r="AYP31" s="103"/>
      <c r="AYQ31" s="103"/>
      <c r="AYR31" s="103"/>
      <c r="AYS31" s="103"/>
      <c r="AYT31" s="103"/>
      <c r="AYU31" s="103"/>
      <c r="AYV31" s="103"/>
      <c r="AYW31" s="103"/>
      <c r="AYX31" s="103"/>
      <c r="AYY31" s="103"/>
      <c r="AYZ31" s="103"/>
      <c r="AZA31" s="103"/>
      <c r="AZB31" s="103"/>
      <c r="AZC31" s="103"/>
      <c r="AZD31" s="103"/>
      <c r="AZE31" s="103"/>
      <c r="AZF31" s="103"/>
      <c r="AZG31" s="103"/>
      <c r="AZH31" s="103"/>
      <c r="AZI31" s="103"/>
      <c r="AZJ31" s="103"/>
      <c r="AZK31" s="103"/>
      <c r="AZL31" s="103"/>
      <c r="AZM31" s="103"/>
      <c r="AZN31" s="103"/>
      <c r="AZO31" s="103"/>
      <c r="AZP31" s="103"/>
      <c r="AZQ31" s="103"/>
      <c r="AZR31" s="103"/>
      <c r="AZS31" s="103"/>
      <c r="AZT31" s="103"/>
      <c r="AZU31" s="103"/>
      <c r="AZV31" s="103"/>
      <c r="AZW31" s="103"/>
      <c r="AZX31" s="103"/>
      <c r="AZY31" s="103"/>
      <c r="AZZ31" s="103"/>
      <c r="BAA31" s="103"/>
      <c r="BAB31" s="103"/>
      <c r="BAC31" s="103"/>
      <c r="BAD31" s="103"/>
      <c r="BAE31" s="103"/>
      <c r="BAF31" s="103"/>
      <c r="BAG31" s="103"/>
      <c r="BAH31" s="103"/>
      <c r="BAI31" s="103"/>
      <c r="BAJ31" s="103"/>
      <c r="BAK31" s="103"/>
      <c r="BAL31" s="103"/>
      <c r="BAM31" s="103"/>
      <c r="BAN31" s="103"/>
      <c r="BAO31" s="103"/>
      <c r="BAP31" s="103"/>
      <c r="BAQ31" s="103"/>
      <c r="BAR31" s="103"/>
      <c r="BAS31" s="103"/>
      <c r="BAT31" s="103"/>
      <c r="BAU31" s="103"/>
      <c r="BAV31" s="103"/>
      <c r="BAW31" s="103"/>
      <c r="BAX31" s="103"/>
      <c r="BAY31" s="103"/>
      <c r="BAZ31" s="103"/>
      <c r="BBA31" s="103"/>
      <c r="BBB31" s="103"/>
      <c r="BBC31" s="103"/>
      <c r="BBD31" s="103"/>
      <c r="BBE31" s="103"/>
      <c r="BBF31" s="103"/>
      <c r="BBG31" s="103"/>
      <c r="BBH31" s="103"/>
      <c r="BBI31" s="103"/>
      <c r="BBJ31" s="103"/>
      <c r="BBK31" s="103"/>
      <c r="BBL31" s="103"/>
      <c r="BBM31" s="103"/>
      <c r="BBN31" s="103"/>
      <c r="BBO31" s="103"/>
      <c r="BBP31" s="103"/>
      <c r="BBQ31" s="103"/>
      <c r="BBR31" s="103"/>
      <c r="BBS31" s="103"/>
      <c r="BBT31" s="103"/>
      <c r="BBU31" s="103"/>
      <c r="BBV31" s="103"/>
      <c r="BBW31" s="103"/>
      <c r="BBX31" s="103"/>
      <c r="BBY31" s="103"/>
      <c r="BBZ31" s="103"/>
      <c r="BCA31" s="103"/>
      <c r="BCB31" s="103"/>
      <c r="BCC31" s="103"/>
      <c r="BCD31" s="103"/>
      <c r="BCE31" s="103"/>
      <c r="BCF31" s="103"/>
      <c r="BCG31" s="103"/>
      <c r="BCH31" s="103"/>
      <c r="BCI31" s="103"/>
      <c r="BCJ31" s="103"/>
      <c r="BCK31" s="103"/>
      <c r="BCL31" s="103"/>
      <c r="BCM31" s="103"/>
      <c r="BCN31" s="103"/>
      <c r="BCO31" s="103"/>
      <c r="BCP31" s="103"/>
      <c r="BCQ31" s="103"/>
      <c r="BCR31" s="103"/>
      <c r="BCS31" s="103"/>
      <c r="BCT31" s="103"/>
      <c r="BCU31" s="103"/>
      <c r="BCV31" s="103"/>
      <c r="BCW31" s="103"/>
      <c r="BCX31" s="103"/>
      <c r="BCY31" s="103"/>
      <c r="BCZ31" s="103"/>
      <c r="BDA31" s="103"/>
      <c r="BDB31" s="103"/>
      <c r="BDC31" s="103"/>
      <c r="BDD31" s="103"/>
      <c r="BDE31" s="103"/>
      <c r="BDF31" s="103"/>
      <c r="BDG31" s="103"/>
      <c r="BDH31" s="103"/>
      <c r="BDI31" s="103"/>
      <c r="BDJ31" s="103"/>
      <c r="BDK31" s="103"/>
      <c r="BDL31" s="103"/>
      <c r="BDM31" s="103"/>
      <c r="BDN31" s="103"/>
      <c r="BDO31" s="103"/>
      <c r="BDP31" s="103"/>
      <c r="BDQ31" s="103"/>
      <c r="BDR31" s="103"/>
      <c r="BDS31" s="103"/>
      <c r="BDT31" s="103"/>
      <c r="BDU31" s="103"/>
      <c r="BDV31" s="103"/>
      <c r="BDW31" s="103"/>
      <c r="BDX31" s="103"/>
      <c r="BDY31" s="103"/>
      <c r="BDZ31" s="103"/>
      <c r="BEA31" s="103"/>
      <c r="BEB31" s="103"/>
      <c r="BEC31" s="103"/>
      <c r="BED31" s="103"/>
      <c r="BEE31" s="103"/>
      <c r="BEF31" s="103"/>
      <c r="BEG31" s="103"/>
      <c r="BEH31" s="103"/>
      <c r="BEI31" s="103"/>
      <c r="BEJ31" s="103"/>
      <c r="BEK31" s="103"/>
      <c r="BEL31" s="103"/>
      <c r="BEM31" s="103"/>
      <c r="BEN31" s="103"/>
      <c r="BEO31" s="103"/>
      <c r="BEP31" s="103"/>
      <c r="BEQ31" s="103"/>
      <c r="BER31" s="103"/>
    </row>
    <row r="32" spans="1:1500" x14ac:dyDescent="0.25">
      <c r="A32" s="9"/>
      <c r="B32" s="95" t="s">
        <v>207</v>
      </c>
      <c r="C32" s="96" t="s">
        <v>156</v>
      </c>
      <c r="D32" s="96">
        <v>0</v>
      </c>
      <c r="E32" s="96"/>
      <c r="F32" s="96"/>
      <c r="G32" s="96">
        <v>0</v>
      </c>
      <c r="H32" s="97">
        <v>5.76</v>
      </c>
      <c r="I32" s="97">
        <f t="shared" si="1"/>
        <v>0</v>
      </c>
    </row>
    <row r="33" spans="1:12" x14ac:dyDescent="0.25">
      <c r="A33" s="9"/>
      <c r="B33" s="91" t="s">
        <v>88</v>
      </c>
      <c r="C33" s="23" t="s">
        <v>156</v>
      </c>
      <c r="D33" s="23">
        <v>0</v>
      </c>
      <c r="E33" s="23"/>
      <c r="F33" s="23"/>
      <c r="G33" s="23">
        <v>0</v>
      </c>
      <c r="H33" s="24">
        <v>1</v>
      </c>
      <c r="I33" s="24">
        <f t="shared" si="1"/>
        <v>0</v>
      </c>
    </row>
    <row r="34" spans="1:12" x14ac:dyDescent="0.25">
      <c r="A34" s="9"/>
      <c r="B34" s="91" t="s">
        <v>89</v>
      </c>
      <c r="C34" s="23" t="s">
        <v>156</v>
      </c>
      <c r="D34" s="23">
        <v>0</v>
      </c>
      <c r="E34" s="23"/>
      <c r="F34" s="23"/>
      <c r="G34" s="23">
        <v>0</v>
      </c>
      <c r="H34" s="24">
        <v>1</v>
      </c>
      <c r="I34" s="24">
        <f t="shared" si="1"/>
        <v>0</v>
      </c>
    </row>
    <row r="35" spans="1:12" x14ac:dyDescent="0.25">
      <c r="A35" s="9"/>
      <c r="B35" s="91" t="s">
        <v>90</v>
      </c>
      <c r="C35" s="23" t="s">
        <v>156</v>
      </c>
      <c r="D35" s="23">
        <v>3500</v>
      </c>
      <c r="E35" s="23"/>
      <c r="F35" s="23">
        <v>300</v>
      </c>
      <c r="G35" s="23">
        <v>3200</v>
      </c>
      <c r="H35" s="24">
        <v>1</v>
      </c>
      <c r="I35" s="24">
        <f t="shared" si="1"/>
        <v>3200</v>
      </c>
    </row>
    <row r="36" spans="1:12" x14ac:dyDescent="0.25">
      <c r="A36" s="9"/>
      <c r="B36" s="91" t="s">
        <v>192</v>
      </c>
      <c r="C36" s="23" t="s">
        <v>157</v>
      </c>
      <c r="D36" s="23">
        <v>300</v>
      </c>
      <c r="E36" s="23"/>
      <c r="F36" s="23"/>
      <c r="G36" s="23">
        <v>300</v>
      </c>
      <c r="H36" s="24">
        <v>4.04</v>
      </c>
      <c r="I36" s="24">
        <f t="shared" si="1"/>
        <v>1212</v>
      </c>
    </row>
    <row r="37" spans="1:12" x14ac:dyDescent="0.25">
      <c r="A37" s="9"/>
      <c r="B37" s="91" t="s">
        <v>191</v>
      </c>
      <c r="C37" s="23" t="s">
        <v>156</v>
      </c>
      <c r="D37" s="23">
        <v>3700</v>
      </c>
      <c r="E37" s="23"/>
      <c r="F37" s="23"/>
      <c r="G37" s="23">
        <v>3700</v>
      </c>
      <c r="H37" s="24">
        <v>21.6</v>
      </c>
      <c r="I37" s="24">
        <f t="shared" si="1"/>
        <v>79920</v>
      </c>
    </row>
    <row r="38" spans="1:12" x14ac:dyDescent="0.25">
      <c r="A38" s="9"/>
      <c r="B38" s="91" t="s">
        <v>91</v>
      </c>
      <c r="C38" s="33" t="s">
        <v>155</v>
      </c>
      <c r="D38" s="23"/>
      <c r="E38" s="23"/>
      <c r="F38" s="23"/>
      <c r="G38" s="23"/>
      <c r="H38" s="24"/>
      <c r="I38" s="24">
        <f t="shared" si="1"/>
        <v>0</v>
      </c>
      <c r="L38" s="34"/>
    </row>
    <row r="39" spans="1:12" x14ac:dyDescent="0.25">
      <c r="A39" s="9"/>
      <c r="B39" s="91" t="s">
        <v>210</v>
      </c>
      <c r="C39" s="33" t="s">
        <v>154</v>
      </c>
      <c r="D39" s="23">
        <v>20</v>
      </c>
      <c r="E39" s="23"/>
      <c r="F39" s="23"/>
      <c r="G39" s="23">
        <v>20</v>
      </c>
      <c r="H39" s="24">
        <v>325</v>
      </c>
      <c r="I39" s="24">
        <f>+H39*G39</f>
        <v>6500</v>
      </c>
      <c r="L39" s="34"/>
    </row>
    <row r="40" spans="1:12" x14ac:dyDescent="0.25">
      <c r="A40" s="9"/>
      <c r="B40" s="91" t="s">
        <v>92</v>
      </c>
      <c r="C40" s="33" t="s">
        <v>154</v>
      </c>
      <c r="D40" s="23">
        <v>46</v>
      </c>
      <c r="E40" s="23"/>
      <c r="F40" s="23"/>
      <c r="G40" s="23">
        <v>46</v>
      </c>
      <c r="H40" s="24">
        <v>347.7</v>
      </c>
      <c r="I40" s="24">
        <f t="shared" si="1"/>
        <v>15994.199999999999</v>
      </c>
      <c r="L40" s="34"/>
    </row>
    <row r="41" spans="1:12" x14ac:dyDescent="0.25">
      <c r="A41" s="9"/>
      <c r="B41" s="91" t="s">
        <v>176</v>
      </c>
      <c r="C41" s="33" t="s">
        <v>154</v>
      </c>
      <c r="D41" s="23">
        <v>38</v>
      </c>
      <c r="E41" s="23"/>
      <c r="F41" s="23"/>
      <c r="G41" s="23">
        <v>38</v>
      </c>
      <c r="H41" s="24">
        <v>446.62</v>
      </c>
      <c r="I41" s="24">
        <f t="shared" si="1"/>
        <v>16971.560000000001</v>
      </c>
      <c r="L41" s="34"/>
    </row>
    <row r="42" spans="1:12" x14ac:dyDescent="0.25">
      <c r="A42" s="9"/>
      <c r="B42" s="91" t="s">
        <v>93</v>
      </c>
      <c r="C42" s="23" t="s">
        <v>152</v>
      </c>
      <c r="D42" s="23">
        <v>33</v>
      </c>
      <c r="E42" s="23"/>
      <c r="F42" s="23">
        <v>2</v>
      </c>
      <c r="G42" s="23">
        <v>31</v>
      </c>
      <c r="H42" s="24">
        <v>56</v>
      </c>
      <c r="I42" s="24">
        <f t="shared" si="1"/>
        <v>1736</v>
      </c>
      <c r="L42" s="34"/>
    </row>
    <row r="43" spans="1:12" x14ac:dyDescent="0.25">
      <c r="A43" s="9"/>
      <c r="B43" s="91" t="s">
        <v>94</v>
      </c>
      <c r="C43" s="33" t="s">
        <v>153</v>
      </c>
      <c r="D43" s="23">
        <v>5</v>
      </c>
      <c r="E43" s="23"/>
      <c r="F43" s="23"/>
      <c r="G43" s="23">
        <v>5</v>
      </c>
      <c r="H43" s="24">
        <v>78</v>
      </c>
      <c r="I43" s="24">
        <f t="shared" si="1"/>
        <v>390</v>
      </c>
      <c r="L43" s="34"/>
    </row>
    <row r="44" spans="1:12" x14ac:dyDescent="0.25">
      <c r="A44" s="9"/>
      <c r="B44" s="92" t="s">
        <v>95</v>
      </c>
      <c r="C44" s="33" t="s">
        <v>154</v>
      </c>
      <c r="D44" s="23">
        <v>27</v>
      </c>
      <c r="E44" s="23"/>
      <c r="F44" s="23"/>
      <c r="G44" s="23">
        <v>27</v>
      </c>
      <c r="H44" s="24">
        <v>110</v>
      </c>
      <c r="I44" s="24">
        <f t="shared" si="1"/>
        <v>2970</v>
      </c>
      <c r="L44" s="34"/>
    </row>
    <row r="45" spans="1:12" x14ac:dyDescent="0.25">
      <c r="A45" s="9"/>
      <c r="B45" s="92" t="s">
        <v>265</v>
      </c>
      <c r="C45" s="36" t="s">
        <v>154</v>
      </c>
      <c r="D45" s="23">
        <v>0</v>
      </c>
      <c r="E45" s="23"/>
      <c r="F45" s="23"/>
      <c r="G45" s="23">
        <v>0</v>
      </c>
      <c r="H45" s="24">
        <v>2093</v>
      </c>
      <c r="I45" s="24">
        <f t="shared" si="1"/>
        <v>0</v>
      </c>
      <c r="L45" s="34"/>
    </row>
    <row r="46" spans="1:12" x14ac:dyDescent="0.25">
      <c r="A46" s="9"/>
      <c r="B46" s="92" t="s">
        <v>266</v>
      </c>
      <c r="C46" s="36" t="s">
        <v>154</v>
      </c>
      <c r="D46" s="23">
        <v>0</v>
      </c>
      <c r="E46" s="23"/>
      <c r="F46" s="23"/>
      <c r="G46" s="23">
        <v>0</v>
      </c>
      <c r="H46" s="24">
        <v>1875</v>
      </c>
      <c r="I46" s="24">
        <f t="shared" si="1"/>
        <v>0</v>
      </c>
      <c r="L46" s="34"/>
    </row>
    <row r="47" spans="1:12" x14ac:dyDescent="0.25">
      <c r="A47" s="9"/>
      <c r="B47" s="92" t="s">
        <v>271</v>
      </c>
      <c r="C47" s="36" t="s">
        <v>272</v>
      </c>
      <c r="D47" s="23">
        <v>0</v>
      </c>
      <c r="E47" s="23"/>
      <c r="F47" s="23"/>
      <c r="G47" s="23">
        <v>0</v>
      </c>
      <c r="H47" s="24">
        <v>2093</v>
      </c>
      <c r="I47" s="24">
        <f t="shared" si="1"/>
        <v>0</v>
      </c>
      <c r="L47" s="34"/>
    </row>
    <row r="48" spans="1:12" x14ac:dyDescent="0.25">
      <c r="A48" s="9"/>
      <c r="B48" s="92" t="s">
        <v>267</v>
      </c>
      <c r="C48" s="36" t="s">
        <v>154</v>
      </c>
      <c r="D48" s="23">
        <v>0</v>
      </c>
      <c r="E48" s="23"/>
      <c r="F48" s="23"/>
      <c r="G48" s="23">
        <v>0</v>
      </c>
      <c r="H48" s="24">
        <v>1500</v>
      </c>
      <c r="I48" s="24">
        <f t="shared" si="1"/>
        <v>0</v>
      </c>
      <c r="L48" s="34"/>
    </row>
    <row r="49" spans="1:760" x14ac:dyDescent="0.25">
      <c r="A49" s="9"/>
      <c r="B49" s="92" t="s">
        <v>268</v>
      </c>
      <c r="C49" s="36" t="s">
        <v>154</v>
      </c>
      <c r="D49" s="23">
        <v>5</v>
      </c>
      <c r="E49" s="23"/>
      <c r="F49" s="23"/>
      <c r="G49" s="23">
        <v>5</v>
      </c>
      <c r="H49" s="24">
        <v>300</v>
      </c>
      <c r="I49" s="24">
        <f t="shared" si="1"/>
        <v>1500</v>
      </c>
      <c r="L49" s="34"/>
    </row>
    <row r="50" spans="1:760" x14ac:dyDescent="0.25">
      <c r="A50" s="9"/>
      <c r="B50" s="92" t="s">
        <v>269</v>
      </c>
      <c r="C50" s="36" t="s">
        <v>154</v>
      </c>
      <c r="D50" s="23">
        <v>2</v>
      </c>
      <c r="E50" s="23"/>
      <c r="F50" s="23"/>
      <c r="G50" s="23">
        <v>2</v>
      </c>
      <c r="H50" s="24">
        <v>1800</v>
      </c>
      <c r="I50" s="24">
        <f t="shared" si="1"/>
        <v>3600</v>
      </c>
      <c r="L50" s="34"/>
    </row>
    <row r="51" spans="1:760" x14ac:dyDescent="0.25">
      <c r="A51" s="9"/>
      <c r="B51" s="120" t="s">
        <v>270</v>
      </c>
      <c r="C51" s="121" t="s">
        <v>154</v>
      </c>
      <c r="D51" s="122">
        <v>50</v>
      </c>
      <c r="E51" s="122"/>
      <c r="F51" s="122"/>
      <c r="G51" s="122">
        <v>50</v>
      </c>
      <c r="H51" s="123">
        <v>2087</v>
      </c>
      <c r="I51" s="123">
        <f t="shared" si="1"/>
        <v>104350</v>
      </c>
      <c r="L51" s="34"/>
    </row>
    <row r="52" spans="1:760" x14ac:dyDescent="0.25">
      <c r="A52" s="9"/>
      <c r="B52" s="92" t="s">
        <v>273</v>
      </c>
      <c r="C52" s="36" t="s">
        <v>154</v>
      </c>
      <c r="D52" s="23">
        <v>0</v>
      </c>
      <c r="E52" s="23"/>
      <c r="F52" s="23"/>
      <c r="G52" s="23">
        <v>0</v>
      </c>
      <c r="H52" s="24">
        <v>500</v>
      </c>
      <c r="I52" s="24">
        <f t="shared" si="1"/>
        <v>0</v>
      </c>
      <c r="L52" s="34"/>
    </row>
    <row r="53" spans="1:760" x14ac:dyDescent="0.25">
      <c r="A53" s="9"/>
      <c r="B53" s="92" t="s">
        <v>274</v>
      </c>
      <c r="C53" s="36" t="s">
        <v>161</v>
      </c>
      <c r="D53" s="23">
        <v>10</v>
      </c>
      <c r="E53" s="23"/>
      <c r="F53" s="23"/>
      <c r="G53" s="23">
        <v>10</v>
      </c>
      <c r="H53" s="24">
        <v>3279.66</v>
      </c>
      <c r="I53" s="24">
        <f>+H53*G53</f>
        <v>32796.6</v>
      </c>
      <c r="L53" s="34"/>
    </row>
    <row r="54" spans="1:760" x14ac:dyDescent="0.25">
      <c r="A54" s="9"/>
      <c r="B54" s="92" t="s">
        <v>275</v>
      </c>
      <c r="C54" s="36" t="s">
        <v>161</v>
      </c>
      <c r="D54" s="23">
        <v>50</v>
      </c>
      <c r="E54" s="23"/>
      <c r="F54" s="23">
        <v>11</v>
      </c>
      <c r="G54" s="23">
        <v>39</v>
      </c>
      <c r="H54" s="24">
        <v>1568</v>
      </c>
      <c r="I54" s="24">
        <f>+H54*G54</f>
        <v>61152</v>
      </c>
      <c r="L54" s="34"/>
    </row>
    <row r="55" spans="1:760" x14ac:dyDescent="0.25">
      <c r="A55" s="9"/>
      <c r="B55" s="92" t="s">
        <v>96</v>
      </c>
      <c r="C55" s="36" t="s">
        <v>151</v>
      </c>
      <c r="D55" s="23">
        <v>15</v>
      </c>
      <c r="E55" s="23"/>
      <c r="F55" s="23"/>
      <c r="G55" s="23">
        <v>15</v>
      </c>
      <c r="H55" s="24">
        <v>70</v>
      </c>
      <c r="I55" s="24">
        <f t="shared" si="1"/>
        <v>1050</v>
      </c>
      <c r="L55" s="34"/>
    </row>
    <row r="56" spans="1:760" x14ac:dyDescent="0.25">
      <c r="A56" s="9"/>
      <c r="B56" s="92" t="s">
        <v>293</v>
      </c>
      <c r="C56" s="36" t="s">
        <v>161</v>
      </c>
      <c r="D56" s="23">
        <v>186</v>
      </c>
      <c r="E56" s="23"/>
      <c r="F56" s="23">
        <v>4</v>
      </c>
      <c r="G56" s="23">
        <v>182</v>
      </c>
      <c r="H56" s="24">
        <v>378.42</v>
      </c>
      <c r="I56" s="24">
        <f t="shared" si="1"/>
        <v>68872.44</v>
      </c>
      <c r="L56" s="34"/>
    </row>
    <row r="57" spans="1:760" x14ac:dyDescent="0.25">
      <c r="A57" s="9"/>
      <c r="B57" s="120" t="s">
        <v>294</v>
      </c>
      <c r="C57" s="121" t="s">
        <v>153</v>
      </c>
      <c r="D57" s="122">
        <v>30</v>
      </c>
      <c r="E57" s="122"/>
      <c r="F57" s="122"/>
      <c r="G57" s="122">
        <v>30</v>
      </c>
      <c r="H57" s="123">
        <v>135.6</v>
      </c>
      <c r="I57" s="123">
        <f t="shared" si="1"/>
        <v>4068</v>
      </c>
      <c r="J57" s="103"/>
      <c r="K57" s="103"/>
      <c r="L57" s="102"/>
      <c r="M57" s="103"/>
      <c r="N57" s="103"/>
      <c r="O57" s="103"/>
      <c r="P57" s="103"/>
      <c r="Q57" s="103"/>
      <c r="R57" s="103"/>
      <c r="S57" s="103"/>
      <c r="T57" s="103"/>
      <c r="U57" s="103"/>
      <c r="V57" s="103"/>
      <c r="W57" s="103"/>
      <c r="X57" s="103"/>
      <c r="Y57" s="103"/>
      <c r="Z57" s="103"/>
      <c r="AA57" s="103"/>
      <c r="AB57" s="103"/>
      <c r="AC57" s="103"/>
      <c r="AD57" s="103"/>
      <c r="AE57" s="103"/>
      <c r="AF57" s="103"/>
      <c r="AG57" s="103"/>
      <c r="AH57" s="103"/>
      <c r="AI57" s="103"/>
      <c r="AJ57" s="103"/>
      <c r="AK57" s="103"/>
      <c r="AL57" s="103"/>
      <c r="AM57" s="103"/>
      <c r="AN57" s="103"/>
      <c r="AO57" s="103"/>
      <c r="AP57" s="103"/>
      <c r="AQ57" s="103"/>
      <c r="AR57" s="103"/>
      <c r="AS57" s="103"/>
      <c r="AT57" s="103"/>
      <c r="AU57" s="103"/>
      <c r="AV57" s="103"/>
      <c r="AW57" s="103"/>
      <c r="AX57" s="103"/>
      <c r="AY57" s="103"/>
      <c r="AZ57" s="103"/>
      <c r="BA57" s="103"/>
      <c r="BB57" s="103"/>
      <c r="BC57" s="103"/>
      <c r="BD57" s="103"/>
      <c r="BE57" s="103"/>
      <c r="BF57" s="103"/>
      <c r="BG57" s="103"/>
      <c r="BH57" s="103"/>
      <c r="BI57" s="103"/>
      <c r="BJ57" s="103"/>
      <c r="BK57" s="103"/>
      <c r="BL57" s="103"/>
      <c r="BM57" s="103"/>
      <c r="BN57" s="103"/>
      <c r="BO57" s="103"/>
      <c r="BP57" s="103"/>
      <c r="BQ57" s="103"/>
      <c r="BR57" s="103"/>
      <c r="BS57" s="103"/>
      <c r="BT57" s="103"/>
      <c r="BU57" s="103"/>
      <c r="BV57" s="103"/>
      <c r="BW57" s="103"/>
      <c r="BX57" s="103"/>
      <c r="BY57" s="103"/>
      <c r="BZ57" s="103"/>
      <c r="CA57" s="103"/>
      <c r="CB57" s="103"/>
      <c r="CC57" s="103"/>
      <c r="CD57" s="103"/>
      <c r="CE57" s="103"/>
      <c r="CF57" s="103"/>
      <c r="CG57" s="103"/>
      <c r="CH57" s="103"/>
      <c r="CI57" s="103"/>
      <c r="CJ57" s="103"/>
      <c r="CK57" s="103"/>
      <c r="CL57" s="103"/>
      <c r="CM57" s="103"/>
      <c r="CN57" s="103"/>
      <c r="CO57" s="103"/>
      <c r="CP57" s="103"/>
      <c r="CQ57" s="103"/>
      <c r="CR57" s="103"/>
      <c r="CS57" s="103"/>
      <c r="CT57" s="103"/>
      <c r="CU57" s="103"/>
      <c r="CV57" s="103"/>
      <c r="CW57" s="103"/>
      <c r="CX57" s="103"/>
      <c r="CY57" s="103"/>
      <c r="CZ57" s="103"/>
      <c r="DA57" s="103"/>
      <c r="DB57" s="103"/>
      <c r="DC57" s="103"/>
      <c r="DD57" s="103"/>
      <c r="DE57" s="103"/>
      <c r="DF57" s="103"/>
      <c r="DG57" s="103"/>
      <c r="DH57" s="103"/>
      <c r="DI57" s="103"/>
      <c r="DJ57" s="103"/>
      <c r="DK57" s="103"/>
      <c r="DL57" s="103"/>
      <c r="DM57" s="103"/>
      <c r="DN57" s="103"/>
      <c r="DO57" s="103"/>
      <c r="DP57" s="103"/>
      <c r="DQ57" s="103"/>
      <c r="DR57" s="103"/>
      <c r="DS57" s="103"/>
      <c r="DT57" s="103"/>
      <c r="DU57" s="103"/>
      <c r="DV57" s="103"/>
      <c r="DW57" s="103"/>
      <c r="DX57" s="103"/>
      <c r="DY57" s="103"/>
      <c r="DZ57" s="103"/>
      <c r="EA57" s="103"/>
      <c r="EB57" s="103"/>
      <c r="EC57" s="103"/>
      <c r="ED57" s="103"/>
      <c r="EE57" s="103"/>
      <c r="EF57" s="103"/>
      <c r="EG57" s="103"/>
      <c r="EH57" s="103"/>
      <c r="EI57" s="103"/>
      <c r="EJ57" s="103"/>
      <c r="EK57" s="103"/>
      <c r="EL57" s="103"/>
      <c r="EM57" s="103"/>
      <c r="EN57" s="103"/>
      <c r="EO57" s="103"/>
      <c r="EP57" s="103"/>
      <c r="EQ57" s="103"/>
      <c r="ER57" s="103"/>
      <c r="ES57" s="103"/>
      <c r="ET57" s="103"/>
      <c r="EU57" s="103"/>
      <c r="EV57" s="103"/>
      <c r="EW57" s="103"/>
      <c r="EX57" s="103"/>
      <c r="EY57" s="103"/>
      <c r="EZ57" s="103"/>
      <c r="FA57" s="103"/>
      <c r="FB57" s="103"/>
      <c r="FC57" s="103"/>
      <c r="FD57" s="103"/>
      <c r="FE57" s="103"/>
      <c r="FF57" s="103"/>
      <c r="FG57" s="103"/>
      <c r="FH57" s="103"/>
      <c r="FI57" s="103"/>
      <c r="FJ57" s="103"/>
      <c r="FK57" s="103"/>
      <c r="FL57" s="103"/>
      <c r="FM57" s="103"/>
      <c r="FN57" s="103"/>
      <c r="FO57" s="103"/>
      <c r="FP57" s="103"/>
      <c r="FQ57" s="103"/>
      <c r="FR57" s="103"/>
      <c r="FS57" s="103"/>
      <c r="FT57" s="103"/>
      <c r="FU57" s="103"/>
      <c r="FV57" s="103"/>
      <c r="FW57" s="103"/>
      <c r="FX57" s="103"/>
      <c r="FY57" s="103"/>
      <c r="FZ57" s="103"/>
      <c r="GA57" s="103"/>
      <c r="GB57" s="103"/>
      <c r="GC57" s="103"/>
      <c r="GD57" s="103"/>
      <c r="GE57" s="103"/>
      <c r="GF57" s="103"/>
      <c r="GG57" s="103"/>
      <c r="GH57" s="103"/>
      <c r="GI57" s="103"/>
      <c r="GJ57" s="103"/>
      <c r="GK57" s="103"/>
      <c r="GL57" s="103"/>
      <c r="GM57" s="103"/>
      <c r="GN57" s="103"/>
      <c r="GO57" s="103"/>
      <c r="GP57" s="103"/>
      <c r="GQ57" s="103"/>
      <c r="GR57" s="103"/>
      <c r="GS57" s="103"/>
      <c r="GT57" s="103"/>
      <c r="GU57" s="103"/>
      <c r="GV57" s="103"/>
      <c r="GW57" s="103"/>
      <c r="GX57" s="103"/>
      <c r="GY57" s="103"/>
      <c r="GZ57" s="103"/>
      <c r="HA57" s="103"/>
      <c r="HB57" s="103"/>
      <c r="HC57" s="103"/>
      <c r="HD57" s="103"/>
      <c r="HE57" s="103"/>
      <c r="HF57" s="103"/>
      <c r="HG57" s="103"/>
      <c r="HH57" s="103"/>
      <c r="HI57" s="103"/>
      <c r="HJ57" s="103"/>
      <c r="HK57" s="103"/>
      <c r="HL57" s="103"/>
      <c r="HM57" s="103"/>
      <c r="HN57" s="103"/>
      <c r="HO57" s="103"/>
      <c r="HP57" s="103"/>
      <c r="HQ57" s="103"/>
      <c r="HR57" s="103"/>
      <c r="HS57" s="103"/>
      <c r="HT57" s="103"/>
      <c r="HU57" s="103"/>
      <c r="HV57" s="103"/>
      <c r="HW57" s="103"/>
      <c r="HX57" s="103"/>
      <c r="HY57" s="103"/>
      <c r="HZ57" s="103"/>
      <c r="IA57" s="103"/>
      <c r="IB57" s="103"/>
      <c r="IC57" s="103"/>
      <c r="ID57" s="103"/>
      <c r="IE57" s="103"/>
      <c r="IF57" s="103"/>
      <c r="IG57" s="103"/>
      <c r="IH57" s="103"/>
      <c r="II57" s="103"/>
      <c r="IJ57" s="103"/>
      <c r="IK57" s="103"/>
      <c r="IL57" s="103"/>
      <c r="IM57" s="103"/>
      <c r="IN57" s="103"/>
      <c r="IO57" s="103"/>
      <c r="IP57" s="103"/>
      <c r="IQ57" s="103"/>
      <c r="IR57" s="103"/>
      <c r="IS57" s="103"/>
      <c r="IT57" s="103"/>
      <c r="IU57" s="103"/>
      <c r="IV57" s="103"/>
      <c r="IW57" s="103"/>
      <c r="IX57" s="103"/>
      <c r="IY57" s="103"/>
      <c r="IZ57" s="103"/>
      <c r="JA57" s="103"/>
      <c r="JB57" s="103"/>
      <c r="JC57" s="103"/>
      <c r="JD57" s="103"/>
      <c r="JE57" s="103"/>
      <c r="JF57" s="103"/>
      <c r="JG57" s="103"/>
      <c r="JH57" s="103"/>
      <c r="JI57" s="103"/>
      <c r="JJ57" s="103"/>
      <c r="JK57" s="103"/>
      <c r="JL57" s="103"/>
      <c r="JM57" s="103"/>
      <c r="JN57" s="103"/>
      <c r="JO57" s="103"/>
      <c r="JP57" s="103"/>
      <c r="JQ57" s="103"/>
      <c r="JR57" s="103"/>
      <c r="JS57" s="103"/>
      <c r="JT57" s="103"/>
      <c r="JU57" s="103"/>
      <c r="JV57" s="103"/>
      <c r="JW57" s="103"/>
      <c r="JX57" s="103"/>
      <c r="JY57" s="103"/>
      <c r="JZ57" s="103"/>
      <c r="KA57" s="103"/>
      <c r="KB57" s="103"/>
      <c r="KC57" s="103"/>
      <c r="KD57" s="103"/>
      <c r="KE57" s="103"/>
      <c r="KF57" s="103"/>
      <c r="KG57" s="103"/>
      <c r="KH57" s="103"/>
      <c r="KI57" s="103"/>
      <c r="KJ57" s="103"/>
      <c r="KK57" s="103"/>
      <c r="KL57" s="103"/>
      <c r="KM57" s="103"/>
      <c r="KN57" s="103"/>
      <c r="KO57" s="103"/>
      <c r="KP57" s="103"/>
      <c r="KQ57" s="103"/>
      <c r="KR57" s="103"/>
      <c r="KS57" s="103"/>
      <c r="KT57" s="103"/>
      <c r="KU57" s="103"/>
      <c r="KV57" s="103"/>
      <c r="KW57" s="103"/>
      <c r="KX57" s="103"/>
      <c r="KY57" s="103"/>
      <c r="KZ57" s="103"/>
      <c r="LA57" s="103"/>
      <c r="LB57" s="103"/>
      <c r="LC57" s="103"/>
      <c r="LD57" s="103"/>
      <c r="LE57" s="103"/>
      <c r="LF57" s="103"/>
      <c r="LG57" s="103"/>
      <c r="LH57" s="103"/>
      <c r="LI57" s="103"/>
      <c r="LJ57" s="103"/>
      <c r="LK57" s="103"/>
      <c r="LL57" s="103"/>
      <c r="LM57" s="103"/>
      <c r="LN57" s="103"/>
      <c r="LO57" s="103"/>
      <c r="LP57" s="103"/>
      <c r="LQ57" s="103"/>
      <c r="LR57" s="103"/>
      <c r="LS57" s="103"/>
      <c r="LT57" s="103"/>
      <c r="LU57" s="103"/>
      <c r="LV57" s="103"/>
      <c r="LW57" s="103"/>
      <c r="LX57" s="103"/>
      <c r="LY57" s="103"/>
      <c r="LZ57" s="103"/>
      <c r="MA57" s="103"/>
      <c r="MB57" s="103"/>
      <c r="MC57" s="103"/>
      <c r="MD57" s="103"/>
      <c r="ME57" s="103"/>
      <c r="MF57" s="103"/>
      <c r="MG57" s="103"/>
      <c r="MH57" s="103"/>
      <c r="MI57" s="103"/>
      <c r="MJ57" s="103"/>
      <c r="MK57" s="103"/>
      <c r="ML57" s="103"/>
      <c r="MM57" s="103"/>
      <c r="MN57" s="103"/>
      <c r="MO57" s="103"/>
      <c r="MP57" s="103"/>
      <c r="MQ57" s="103"/>
      <c r="MR57" s="103"/>
      <c r="MS57" s="103"/>
      <c r="MT57" s="103"/>
      <c r="MU57" s="103"/>
      <c r="MV57" s="103"/>
      <c r="MW57" s="103"/>
      <c r="MX57" s="103"/>
      <c r="MY57" s="103"/>
      <c r="MZ57" s="103"/>
      <c r="NA57" s="103"/>
      <c r="NB57" s="103"/>
      <c r="NC57" s="103"/>
      <c r="ND57" s="103"/>
      <c r="NE57" s="103"/>
      <c r="NF57" s="103"/>
      <c r="NG57" s="103"/>
      <c r="NH57" s="103"/>
      <c r="NI57" s="103"/>
      <c r="NJ57" s="103"/>
      <c r="NK57" s="103"/>
      <c r="NL57" s="103"/>
      <c r="NM57" s="103"/>
      <c r="NN57" s="103"/>
      <c r="NO57" s="103"/>
      <c r="NP57" s="103"/>
      <c r="NQ57" s="103"/>
      <c r="NR57" s="103"/>
      <c r="NS57" s="103"/>
      <c r="NT57" s="103"/>
      <c r="NU57" s="103"/>
      <c r="NV57" s="103"/>
      <c r="NW57" s="103"/>
      <c r="NX57" s="103"/>
      <c r="NY57" s="103"/>
      <c r="NZ57" s="103"/>
      <c r="OA57" s="103"/>
      <c r="OB57" s="103"/>
      <c r="OC57" s="103"/>
      <c r="OD57" s="103"/>
      <c r="OE57" s="103"/>
      <c r="OF57" s="103"/>
      <c r="OG57" s="103"/>
      <c r="OH57" s="103"/>
      <c r="OI57" s="103"/>
      <c r="OJ57" s="103"/>
      <c r="OK57" s="103"/>
      <c r="OL57" s="103"/>
      <c r="OM57" s="103"/>
      <c r="ON57" s="103"/>
      <c r="OO57" s="103"/>
      <c r="OP57" s="103"/>
      <c r="OQ57" s="103"/>
      <c r="OR57" s="103"/>
      <c r="OS57" s="103"/>
      <c r="OT57" s="103"/>
      <c r="OU57" s="103"/>
      <c r="OV57" s="103"/>
      <c r="OW57" s="103"/>
      <c r="OX57" s="103"/>
      <c r="OY57" s="103"/>
      <c r="OZ57" s="103"/>
      <c r="PA57" s="103"/>
      <c r="PB57" s="103"/>
      <c r="PC57" s="103"/>
      <c r="PD57" s="103"/>
      <c r="PE57" s="103"/>
      <c r="PF57" s="103"/>
      <c r="PG57" s="103"/>
      <c r="PH57" s="103"/>
      <c r="PI57" s="103"/>
      <c r="PJ57" s="103"/>
      <c r="PK57" s="103"/>
      <c r="PL57" s="103"/>
      <c r="PM57" s="103"/>
      <c r="PN57" s="103"/>
      <c r="PO57" s="103"/>
      <c r="PP57" s="103"/>
      <c r="PQ57" s="103"/>
      <c r="PR57" s="103"/>
      <c r="PS57" s="103"/>
      <c r="PT57" s="103"/>
      <c r="PU57" s="103"/>
      <c r="PV57" s="103"/>
      <c r="PW57" s="103"/>
      <c r="PX57" s="103"/>
      <c r="PY57" s="103"/>
      <c r="PZ57" s="103"/>
      <c r="QA57" s="103"/>
      <c r="QB57" s="103"/>
      <c r="QC57" s="103"/>
      <c r="QD57" s="103"/>
      <c r="QE57" s="103"/>
      <c r="QF57" s="103"/>
      <c r="QG57" s="103"/>
      <c r="QH57" s="103"/>
      <c r="QI57" s="103"/>
      <c r="QJ57" s="103"/>
      <c r="QK57" s="103"/>
      <c r="QL57" s="103"/>
      <c r="QM57" s="103"/>
      <c r="QN57" s="103"/>
      <c r="QO57" s="103"/>
      <c r="QP57" s="103"/>
      <c r="QQ57" s="103"/>
      <c r="QR57" s="103"/>
      <c r="QS57" s="103"/>
      <c r="QT57" s="103"/>
      <c r="QU57" s="103"/>
      <c r="QV57" s="103"/>
      <c r="QW57" s="103"/>
      <c r="QX57" s="103"/>
      <c r="QY57" s="103"/>
      <c r="QZ57" s="103"/>
      <c r="RA57" s="103"/>
      <c r="RB57" s="103"/>
      <c r="RC57" s="103"/>
      <c r="RD57" s="103"/>
      <c r="RE57" s="103"/>
      <c r="RF57" s="103"/>
      <c r="RG57" s="103"/>
      <c r="RH57" s="103"/>
      <c r="RI57" s="103"/>
      <c r="RJ57" s="103"/>
      <c r="RK57" s="103"/>
      <c r="RL57" s="103"/>
      <c r="RM57" s="103"/>
      <c r="RN57" s="103"/>
      <c r="RO57" s="103"/>
      <c r="RP57" s="103"/>
      <c r="RQ57" s="103"/>
      <c r="RR57" s="103"/>
      <c r="RS57" s="103"/>
      <c r="RT57" s="103"/>
      <c r="RU57" s="103"/>
      <c r="RV57" s="103"/>
      <c r="RW57" s="103"/>
      <c r="RX57" s="103"/>
      <c r="RY57" s="103"/>
      <c r="RZ57" s="103"/>
      <c r="SA57" s="103"/>
      <c r="SB57" s="103"/>
      <c r="SC57" s="103"/>
      <c r="SD57" s="103"/>
      <c r="SE57" s="103"/>
      <c r="SF57" s="103"/>
      <c r="SG57" s="103"/>
      <c r="SH57" s="103"/>
      <c r="SI57" s="103"/>
      <c r="SJ57" s="103"/>
      <c r="SK57" s="103"/>
      <c r="SL57" s="103"/>
      <c r="SM57" s="103"/>
      <c r="SN57" s="103"/>
      <c r="SO57" s="103"/>
      <c r="SP57" s="103"/>
      <c r="SQ57" s="103"/>
      <c r="SR57" s="103"/>
      <c r="SS57" s="103"/>
      <c r="ST57" s="103"/>
      <c r="SU57" s="103"/>
      <c r="SV57" s="103"/>
      <c r="SW57" s="103"/>
      <c r="SX57" s="103"/>
      <c r="SY57" s="103"/>
      <c r="SZ57" s="103"/>
      <c r="TA57" s="103"/>
      <c r="TB57" s="103"/>
      <c r="TC57" s="103"/>
      <c r="TD57" s="103"/>
      <c r="TE57" s="103"/>
      <c r="TF57" s="103"/>
      <c r="TG57" s="103"/>
      <c r="TH57" s="103"/>
      <c r="TI57" s="103"/>
      <c r="TJ57" s="103"/>
      <c r="TK57" s="103"/>
      <c r="TL57" s="103"/>
      <c r="TM57" s="103"/>
      <c r="TN57" s="103"/>
      <c r="TO57" s="103"/>
      <c r="TP57" s="103"/>
      <c r="TQ57" s="103"/>
      <c r="TR57" s="103"/>
      <c r="TS57" s="103"/>
      <c r="TT57" s="103"/>
      <c r="TU57" s="103"/>
      <c r="TV57" s="103"/>
      <c r="TW57" s="103"/>
      <c r="TX57" s="103"/>
      <c r="TY57" s="103"/>
      <c r="TZ57" s="103"/>
      <c r="UA57" s="103"/>
      <c r="UB57" s="103"/>
      <c r="UC57" s="103"/>
      <c r="UD57" s="103"/>
      <c r="UE57" s="103"/>
      <c r="UF57" s="103"/>
      <c r="UG57" s="103"/>
      <c r="UH57" s="103"/>
      <c r="UI57" s="103"/>
      <c r="UJ57" s="103"/>
      <c r="UK57" s="103"/>
      <c r="UL57" s="103"/>
      <c r="UM57" s="103"/>
      <c r="UN57" s="103"/>
      <c r="UO57" s="103"/>
      <c r="UP57" s="103"/>
      <c r="UQ57" s="103"/>
      <c r="UR57" s="103"/>
      <c r="US57" s="103"/>
      <c r="UT57" s="103"/>
      <c r="UU57" s="103"/>
      <c r="UV57" s="103"/>
      <c r="UW57" s="103"/>
      <c r="UX57" s="103"/>
      <c r="UY57" s="103"/>
      <c r="UZ57" s="103"/>
      <c r="VA57" s="103"/>
      <c r="VB57" s="103"/>
      <c r="VC57" s="103"/>
      <c r="VD57" s="103"/>
      <c r="VE57" s="103"/>
      <c r="VF57" s="103"/>
      <c r="VG57" s="103"/>
      <c r="VH57" s="103"/>
      <c r="VI57" s="103"/>
      <c r="VJ57" s="103"/>
      <c r="VK57" s="103"/>
      <c r="VL57" s="103"/>
      <c r="VM57" s="103"/>
      <c r="VN57" s="103"/>
      <c r="VO57" s="103"/>
      <c r="VP57" s="103"/>
      <c r="VQ57" s="103"/>
      <c r="VR57" s="103"/>
      <c r="VS57" s="103"/>
      <c r="VT57" s="103"/>
      <c r="VU57" s="103"/>
      <c r="VV57" s="103"/>
      <c r="VW57" s="103"/>
      <c r="VX57" s="103"/>
      <c r="VY57" s="103"/>
      <c r="VZ57" s="103"/>
      <c r="WA57" s="103"/>
      <c r="WB57" s="103"/>
      <c r="WC57" s="103"/>
      <c r="WD57" s="103"/>
      <c r="WE57" s="103"/>
      <c r="WF57" s="103"/>
      <c r="WG57" s="103"/>
      <c r="WH57" s="103"/>
      <c r="WI57" s="103"/>
      <c r="WJ57" s="103"/>
      <c r="WK57" s="103"/>
      <c r="WL57" s="103"/>
      <c r="WM57" s="103"/>
      <c r="WN57" s="103"/>
      <c r="WO57" s="103"/>
      <c r="WP57" s="103"/>
      <c r="WQ57" s="103"/>
      <c r="WR57" s="103"/>
      <c r="WS57" s="103"/>
      <c r="WT57" s="103"/>
      <c r="WU57" s="103"/>
      <c r="WV57" s="103"/>
      <c r="WW57" s="103"/>
      <c r="WX57" s="103"/>
      <c r="WY57" s="103"/>
      <c r="WZ57" s="103"/>
      <c r="XA57" s="103"/>
      <c r="XB57" s="103"/>
      <c r="XC57" s="103"/>
      <c r="XD57" s="103"/>
      <c r="XE57" s="103"/>
      <c r="XF57" s="103"/>
      <c r="XG57" s="103"/>
      <c r="XH57" s="103"/>
      <c r="XI57" s="103"/>
      <c r="XJ57" s="103"/>
      <c r="XK57" s="103"/>
      <c r="XL57" s="103"/>
      <c r="XM57" s="103"/>
      <c r="XN57" s="103"/>
      <c r="XO57" s="103"/>
      <c r="XP57" s="103"/>
      <c r="XQ57" s="103"/>
      <c r="XR57" s="103"/>
      <c r="XS57" s="103"/>
      <c r="XT57" s="103"/>
      <c r="XU57" s="103"/>
      <c r="XV57" s="103"/>
      <c r="XW57" s="103"/>
      <c r="XX57" s="103"/>
      <c r="XY57" s="103"/>
      <c r="XZ57" s="103"/>
      <c r="YA57" s="103"/>
      <c r="YB57" s="103"/>
      <c r="YC57" s="103"/>
      <c r="YD57" s="103"/>
      <c r="YE57" s="103"/>
      <c r="YF57" s="103"/>
      <c r="YG57" s="103"/>
      <c r="YH57" s="103"/>
      <c r="YI57" s="103"/>
      <c r="YJ57" s="103"/>
      <c r="YK57" s="103"/>
      <c r="YL57" s="103"/>
      <c r="YM57" s="103"/>
      <c r="YN57" s="103"/>
      <c r="YO57" s="103"/>
      <c r="YP57" s="103"/>
      <c r="YQ57" s="103"/>
      <c r="YR57" s="103"/>
      <c r="YS57" s="103"/>
      <c r="YT57" s="103"/>
      <c r="YU57" s="103"/>
      <c r="YV57" s="103"/>
      <c r="YW57" s="103"/>
      <c r="YX57" s="103"/>
      <c r="YY57" s="103"/>
      <c r="YZ57" s="103"/>
      <c r="ZA57" s="103"/>
      <c r="ZB57" s="103"/>
      <c r="ZC57" s="103"/>
      <c r="ZD57" s="103"/>
      <c r="ZE57" s="103"/>
      <c r="ZF57" s="103"/>
      <c r="ZG57" s="103"/>
      <c r="ZH57" s="103"/>
      <c r="ZI57" s="103"/>
      <c r="ZJ57" s="103"/>
      <c r="ZK57" s="103"/>
      <c r="ZL57" s="103"/>
      <c r="ZM57" s="103"/>
      <c r="ZN57" s="103"/>
      <c r="ZO57" s="103"/>
      <c r="ZP57" s="103"/>
      <c r="ZQ57" s="103"/>
      <c r="ZR57" s="103"/>
      <c r="ZS57" s="103"/>
      <c r="ZT57" s="103"/>
      <c r="ZU57" s="103"/>
      <c r="ZV57" s="103"/>
      <c r="ZW57" s="103"/>
      <c r="ZX57" s="103"/>
      <c r="ZY57" s="103"/>
      <c r="ZZ57" s="103"/>
      <c r="AAA57" s="103"/>
      <c r="AAB57" s="103"/>
      <c r="AAC57" s="103"/>
      <c r="AAD57" s="103"/>
      <c r="AAE57" s="103"/>
      <c r="AAF57" s="103"/>
      <c r="AAG57" s="103"/>
      <c r="AAH57" s="103"/>
      <c r="AAI57" s="103"/>
      <c r="AAJ57" s="103"/>
      <c r="AAK57" s="103"/>
      <c r="AAL57" s="103"/>
      <c r="AAM57" s="103"/>
      <c r="AAN57" s="103"/>
      <c r="AAO57" s="103"/>
      <c r="AAP57" s="103"/>
      <c r="AAQ57" s="103"/>
      <c r="AAR57" s="103"/>
      <c r="AAS57" s="103"/>
      <c r="AAT57" s="103"/>
      <c r="AAU57" s="103"/>
      <c r="AAV57" s="103"/>
      <c r="AAW57" s="103"/>
      <c r="AAX57" s="103"/>
      <c r="AAY57" s="103"/>
      <c r="AAZ57" s="103"/>
      <c r="ABA57" s="103"/>
      <c r="ABB57" s="103"/>
      <c r="ABC57" s="103"/>
      <c r="ABD57" s="103"/>
      <c r="ABE57" s="103"/>
      <c r="ABF57" s="103"/>
      <c r="ABG57" s="103"/>
      <c r="ABH57" s="103"/>
      <c r="ABI57" s="103"/>
      <c r="ABJ57" s="103"/>
      <c r="ABK57" s="103"/>
      <c r="ABL57" s="103"/>
      <c r="ABM57" s="103"/>
      <c r="ABN57" s="103"/>
      <c r="ABO57" s="103"/>
      <c r="ABP57" s="103"/>
      <c r="ABQ57" s="103"/>
      <c r="ABR57" s="103"/>
      <c r="ABS57" s="103"/>
      <c r="ABT57" s="103"/>
      <c r="ABU57" s="103"/>
      <c r="ABV57" s="103"/>
      <c r="ABW57" s="103"/>
      <c r="ABX57" s="103"/>
      <c r="ABY57" s="103"/>
      <c r="ABZ57" s="103"/>
      <c r="ACA57" s="103"/>
      <c r="ACB57" s="103"/>
      <c r="ACC57" s="103"/>
      <c r="ACD57" s="103"/>
      <c r="ACE57" s="103"/>
    </row>
    <row r="58" spans="1:760" s="21" customFormat="1" x14ac:dyDescent="0.25">
      <c r="A58" s="111"/>
      <c r="B58" s="112" t="s">
        <v>295</v>
      </c>
      <c r="C58" s="113" t="s">
        <v>153</v>
      </c>
      <c r="D58" s="114">
        <v>33</v>
      </c>
      <c r="E58" s="114"/>
      <c r="F58" s="114">
        <v>10</v>
      </c>
      <c r="G58" s="114">
        <v>23</v>
      </c>
      <c r="H58" s="116">
        <v>432</v>
      </c>
      <c r="I58" s="106">
        <f t="shared" si="1"/>
        <v>9936</v>
      </c>
      <c r="J58" s="100"/>
      <c r="K58" s="100"/>
      <c r="L58" s="101"/>
      <c r="M58" s="100"/>
      <c r="N58" s="100"/>
      <c r="O58" s="100"/>
      <c r="P58" s="100"/>
      <c r="Q58" s="100"/>
      <c r="R58" s="100"/>
      <c r="S58" s="100"/>
      <c r="T58" s="100"/>
      <c r="U58" s="100"/>
      <c r="V58" s="100"/>
      <c r="W58" s="100"/>
      <c r="X58" s="100"/>
      <c r="Y58" s="100"/>
      <c r="Z58" s="100"/>
      <c r="AA58" s="100"/>
      <c r="AB58" s="100"/>
      <c r="AC58" s="100"/>
      <c r="AD58" s="100"/>
      <c r="AE58" s="100"/>
      <c r="AF58" s="100"/>
      <c r="AG58" s="100"/>
      <c r="AH58" s="100"/>
      <c r="AI58" s="100"/>
      <c r="AJ58" s="100"/>
      <c r="AK58" s="100"/>
      <c r="AL58" s="100"/>
      <c r="AM58" s="100"/>
      <c r="AN58" s="100"/>
      <c r="AO58" s="100"/>
      <c r="AP58" s="100"/>
      <c r="AQ58" s="100"/>
      <c r="AR58" s="100"/>
      <c r="AS58" s="100"/>
      <c r="AT58" s="100"/>
      <c r="AU58" s="100"/>
      <c r="AV58" s="100"/>
      <c r="AW58" s="100"/>
      <c r="AX58" s="100"/>
      <c r="AY58" s="100"/>
      <c r="AZ58" s="100"/>
      <c r="BA58" s="100"/>
      <c r="BB58" s="100"/>
      <c r="BC58" s="100"/>
      <c r="BD58" s="100"/>
      <c r="BE58" s="100"/>
      <c r="BF58" s="100"/>
      <c r="BG58" s="100"/>
      <c r="BH58" s="100"/>
      <c r="BI58" s="100"/>
      <c r="BJ58" s="100"/>
      <c r="BK58" s="100"/>
      <c r="BL58" s="100"/>
      <c r="BM58" s="100"/>
      <c r="BN58" s="100"/>
      <c r="BO58" s="100"/>
      <c r="BP58" s="100"/>
      <c r="BQ58" s="100"/>
      <c r="BR58" s="100"/>
      <c r="BS58" s="100"/>
      <c r="BT58" s="100"/>
      <c r="BU58" s="100"/>
      <c r="BV58" s="100"/>
      <c r="BW58" s="100"/>
      <c r="BX58" s="100"/>
      <c r="BY58" s="100"/>
      <c r="BZ58" s="100"/>
      <c r="CA58" s="100"/>
      <c r="CB58" s="100"/>
      <c r="CC58" s="100"/>
      <c r="CD58" s="100"/>
      <c r="CE58" s="100"/>
      <c r="CF58" s="100"/>
      <c r="CG58" s="100"/>
      <c r="CH58" s="100"/>
      <c r="CI58" s="100"/>
      <c r="CJ58" s="100"/>
      <c r="CK58" s="100"/>
      <c r="CL58" s="100"/>
      <c r="CM58" s="100"/>
      <c r="CN58" s="100"/>
      <c r="CO58" s="100"/>
      <c r="CP58" s="100"/>
      <c r="CQ58" s="100"/>
      <c r="CR58" s="100"/>
      <c r="CS58" s="100"/>
      <c r="CT58" s="100"/>
      <c r="CU58" s="100"/>
      <c r="CV58" s="100"/>
      <c r="CW58" s="100"/>
      <c r="CX58" s="100"/>
      <c r="CY58" s="100"/>
      <c r="CZ58" s="100"/>
      <c r="DA58" s="100"/>
      <c r="DB58" s="100"/>
      <c r="DC58" s="100"/>
      <c r="DD58" s="100"/>
      <c r="DE58" s="100"/>
      <c r="DF58" s="100"/>
      <c r="DG58" s="100"/>
      <c r="DH58" s="100"/>
      <c r="DI58" s="100"/>
      <c r="DJ58" s="100"/>
      <c r="DK58" s="100"/>
      <c r="DL58" s="100"/>
      <c r="DM58" s="100"/>
      <c r="DN58" s="100"/>
      <c r="DO58" s="100"/>
      <c r="DP58" s="100"/>
      <c r="DQ58" s="100"/>
      <c r="DR58" s="100"/>
      <c r="DS58" s="100"/>
      <c r="DT58" s="100"/>
      <c r="DU58" s="100"/>
      <c r="DV58" s="100"/>
      <c r="DW58" s="100"/>
      <c r="DX58" s="100"/>
      <c r="DY58" s="100"/>
      <c r="DZ58" s="100"/>
      <c r="EA58" s="100"/>
      <c r="EB58" s="100"/>
      <c r="EC58" s="100"/>
      <c r="ED58" s="100"/>
      <c r="EE58" s="100"/>
      <c r="EF58" s="100"/>
      <c r="EG58" s="100"/>
      <c r="EH58" s="100"/>
      <c r="EI58" s="100"/>
      <c r="EJ58" s="100"/>
      <c r="EK58" s="100"/>
      <c r="EL58" s="100"/>
      <c r="EM58" s="100"/>
      <c r="EN58" s="100"/>
      <c r="EO58" s="100"/>
      <c r="EP58" s="100"/>
      <c r="EQ58" s="100"/>
      <c r="ER58" s="100"/>
      <c r="ES58" s="100"/>
      <c r="ET58" s="100"/>
      <c r="EU58" s="100"/>
      <c r="EV58" s="100"/>
      <c r="EW58" s="100"/>
      <c r="EX58" s="100"/>
      <c r="EY58" s="100"/>
      <c r="EZ58" s="100"/>
      <c r="FA58" s="100"/>
      <c r="FB58" s="100"/>
      <c r="FC58" s="100"/>
      <c r="FD58" s="100"/>
      <c r="FE58" s="100"/>
      <c r="FF58" s="100"/>
      <c r="FG58" s="100"/>
      <c r="FH58" s="100"/>
      <c r="FI58" s="100"/>
      <c r="FJ58" s="100"/>
      <c r="FK58" s="100"/>
      <c r="FL58" s="100"/>
      <c r="FM58" s="100"/>
      <c r="FN58" s="100"/>
      <c r="FO58" s="100"/>
      <c r="FP58" s="100"/>
      <c r="FQ58" s="100"/>
      <c r="FR58" s="100"/>
      <c r="FS58" s="100"/>
      <c r="FT58" s="100"/>
      <c r="FU58" s="100"/>
      <c r="FV58" s="100"/>
      <c r="FW58" s="100"/>
      <c r="FX58" s="100"/>
      <c r="FY58" s="100"/>
      <c r="FZ58" s="100"/>
      <c r="GA58" s="100"/>
      <c r="GB58" s="100"/>
      <c r="GC58" s="100"/>
      <c r="GD58" s="100"/>
      <c r="GE58" s="100"/>
      <c r="GF58" s="100"/>
      <c r="GG58" s="100"/>
      <c r="GH58" s="100"/>
      <c r="GI58" s="100"/>
      <c r="GJ58" s="100"/>
      <c r="GK58" s="100"/>
      <c r="GL58" s="100"/>
      <c r="GM58" s="100"/>
      <c r="GN58" s="100"/>
      <c r="GO58" s="100"/>
      <c r="GP58" s="100"/>
      <c r="GQ58" s="100"/>
      <c r="GR58" s="100"/>
      <c r="GS58" s="100"/>
      <c r="GT58" s="100"/>
      <c r="GU58" s="100"/>
      <c r="GV58" s="100"/>
      <c r="GW58" s="100"/>
      <c r="GX58" s="100"/>
      <c r="GY58" s="100"/>
      <c r="GZ58" s="100"/>
      <c r="HA58" s="100"/>
      <c r="HB58" s="100"/>
      <c r="HC58" s="100"/>
      <c r="HD58" s="100"/>
      <c r="HE58" s="100"/>
      <c r="HF58" s="100"/>
      <c r="HG58" s="100"/>
      <c r="HH58" s="100"/>
      <c r="HI58" s="100"/>
      <c r="HJ58" s="100"/>
      <c r="HK58" s="100"/>
      <c r="HL58" s="100"/>
      <c r="HM58" s="100"/>
      <c r="HN58" s="100"/>
      <c r="HO58" s="100"/>
      <c r="HP58" s="100"/>
      <c r="HQ58" s="100"/>
      <c r="HR58" s="100"/>
      <c r="HS58" s="100"/>
      <c r="HT58" s="100"/>
      <c r="HU58" s="100"/>
      <c r="HV58" s="100"/>
      <c r="HW58" s="100"/>
      <c r="HX58" s="100"/>
      <c r="HY58" s="100"/>
      <c r="HZ58" s="100"/>
      <c r="IA58" s="100"/>
      <c r="IB58" s="100"/>
      <c r="IC58" s="100"/>
      <c r="ID58" s="100"/>
      <c r="IE58" s="100"/>
      <c r="IF58" s="100"/>
      <c r="IG58" s="100"/>
      <c r="IH58" s="100"/>
      <c r="II58" s="100"/>
      <c r="IJ58" s="100"/>
      <c r="IK58" s="100"/>
      <c r="IL58" s="100"/>
      <c r="IM58" s="100"/>
      <c r="IN58" s="100"/>
      <c r="IO58" s="100"/>
      <c r="IP58" s="100"/>
      <c r="IQ58" s="100"/>
      <c r="IR58" s="100"/>
      <c r="IS58" s="100"/>
      <c r="IT58" s="100"/>
      <c r="IU58" s="100"/>
      <c r="IV58" s="100"/>
      <c r="IW58" s="100"/>
      <c r="IX58" s="100"/>
      <c r="IY58" s="100"/>
      <c r="IZ58" s="100"/>
      <c r="JA58" s="100"/>
      <c r="JB58" s="100"/>
      <c r="JC58" s="100"/>
      <c r="JD58" s="100"/>
      <c r="JE58" s="100"/>
      <c r="JF58" s="100"/>
      <c r="JG58" s="100"/>
      <c r="JH58" s="100"/>
      <c r="JI58" s="100"/>
      <c r="JJ58" s="100"/>
      <c r="JK58" s="100"/>
      <c r="JL58" s="100"/>
      <c r="JM58" s="100"/>
      <c r="JN58" s="100"/>
      <c r="JO58" s="100"/>
      <c r="JP58" s="100"/>
      <c r="JQ58" s="100"/>
      <c r="JR58" s="100"/>
      <c r="JS58" s="100"/>
      <c r="JT58" s="100"/>
      <c r="JU58" s="100"/>
      <c r="JV58" s="100"/>
      <c r="JW58" s="100"/>
      <c r="JX58" s="100"/>
      <c r="JY58" s="100"/>
      <c r="JZ58" s="100"/>
      <c r="KA58" s="100"/>
      <c r="KB58" s="100"/>
      <c r="KC58" s="100"/>
      <c r="KD58" s="100"/>
      <c r="KE58" s="100"/>
      <c r="KF58" s="100"/>
      <c r="KG58" s="100"/>
      <c r="KH58" s="100"/>
      <c r="KI58" s="100"/>
      <c r="KJ58" s="100"/>
      <c r="KK58" s="100"/>
      <c r="KL58" s="100"/>
      <c r="KM58" s="100"/>
      <c r="KN58" s="100"/>
      <c r="KO58" s="100"/>
      <c r="KP58" s="100"/>
      <c r="KQ58" s="100"/>
      <c r="KR58" s="100"/>
      <c r="KS58" s="100"/>
      <c r="KT58" s="100"/>
      <c r="KU58" s="100"/>
      <c r="KV58" s="100"/>
      <c r="KW58" s="100"/>
      <c r="KX58" s="100"/>
      <c r="KY58" s="100"/>
      <c r="KZ58" s="100"/>
      <c r="LA58" s="100"/>
      <c r="LB58" s="100"/>
      <c r="LC58" s="100"/>
      <c r="LD58" s="100"/>
      <c r="LE58" s="100"/>
      <c r="LF58" s="100"/>
      <c r="LG58" s="100"/>
      <c r="LH58" s="100"/>
      <c r="LI58" s="100"/>
      <c r="LJ58" s="100"/>
      <c r="LK58" s="100"/>
      <c r="LL58" s="100"/>
      <c r="LM58" s="100"/>
      <c r="LN58" s="100"/>
      <c r="LO58" s="100"/>
      <c r="LP58" s="100"/>
      <c r="LQ58" s="100"/>
      <c r="LR58" s="100"/>
      <c r="LS58" s="100"/>
      <c r="LT58" s="100"/>
      <c r="LU58" s="100"/>
      <c r="LV58" s="100"/>
      <c r="LW58" s="100"/>
      <c r="LX58" s="100"/>
      <c r="LY58" s="100"/>
      <c r="LZ58" s="100"/>
      <c r="MA58" s="100"/>
      <c r="MB58" s="100"/>
      <c r="MC58" s="100"/>
      <c r="MD58" s="100"/>
      <c r="ME58" s="100"/>
      <c r="MF58" s="100"/>
      <c r="MG58" s="100"/>
      <c r="MH58" s="100"/>
      <c r="MI58" s="100"/>
      <c r="MJ58" s="100"/>
      <c r="MK58" s="100"/>
      <c r="ML58" s="100"/>
      <c r="MM58" s="100"/>
      <c r="MN58" s="100"/>
      <c r="MO58" s="100"/>
      <c r="MP58" s="100"/>
      <c r="MQ58" s="100"/>
      <c r="MR58" s="100"/>
      <c r="MS58" s="100"/>
      <c r="MT58" s="100"/>
      <c r="MU58" s="100"/>
      <c r="MV58" s="100"/>
      <c r="MW58" s="100"/>
      <c r="MX58" s="100"/>
      <c r="MY58" s="100"/>
      <c r="MZ58" s="100"/>
      <c r="NA58" s="100"/>
      <c r="NB58" s="100"/>
      <c r="NC58" s="100"/>
      <c r="ND58" s="100"/>
      <c r="NE58" s="100"/>
      <c r="NF58" s="100"/>
      <c r="NG58" s="100"/>
      <c r="NH58" s="100"/>
      <c r="NI58" s="100"/>
      <c r="NJ58" s="100"/>
      <c r="NK58" s="100"/>
      <c r="NL58" s="100"/>
      <c r="NM58" s="100"/>
      <c r="NN58" s="100"/>
      <c r="NO58" s="100"/>
      <c r="NP58" s="100"/>
      <c r="NQ58" s="100"/>
      <c r="NR58" s="100"/>
      <c r="NS58" s="100"/>
      <c r="NT58" s="100"/>
      <c r="NU58" s="100"/>
      <c r="NV58" s="100"/>
      <c r="NW58" s="100"/>
      <c r="NX58" s="100"/>
      <c r="NY58" s="100"/>
      <c r="NZ58" s="100"/>
      <c r="OA58" s="100"/>
      <c r="OB58" s="100"/>
      <c r="OC58" s="100"/>
      <c r="OD58" s="100"/>
      <c r="OE58" s="100"/>
      <c r="OF58" s="100"/>
      <c r="OG58" s="100"/>
      <c r="OH58" s="100"/>
      <c r="OI58" s="100"/>
      <c r="OJ58" s="100"/>
      <c r="OK58" s="100"/>
      <c r="OL58" s="100"/>
      <c r="OM58" s="100"/>
      <c r="ON58" s="100"/>
      <c r="OO58" s="100"/>
      <c r="OP58" s="100"/>
      <c r="OQ58" s="100"/>
      <c r="OR58" s="100"/>
      <c r="OS58" s="100"/>
      <c r="OT58" s="100"/>
      <c r="OU58" s="100"/>
      <c r="OV58" s="100"/>
      <c r="OW58" s="100"/>
      <c r="OX58" s="100"/>
      <c r="OY58" s="100"/>
      <c r="OZ58" s="100"/>
      <c r="PA58" s="100"/>
      <c r="PB58" s="100"/>
      <c r="PC58" s="100"/>
      <c r="PD58" s="100"/>
      <c r="PE58" s="100"/>
      <c r="PF58" s="100"/>
      <c r="PG58" s="100"/>
      <c r="PH58" s="100"/>
      <c r="PI58" s="100"/>
      <c r="PJ58" s="100"/>
      <c r="PK58" s="100"/>
      <c r="PL58" s="100"/>
      <c r="PM58" s="100"/>
      <c r="PN58" s="100"/>
      <c r="PO58" s="100"/>
      <c r="PP58" s="100"/>
      <c r="PQ58" s="100"/>
      <c r="PR58" s="100"/>
      <c r="PS58" s="100"/>
      <c r="PT58" s="100"/>
      <c r="PU58" s="100"/>
      <c r="PV58" s="100"/>
      <c r="PW58" s="100"/>
      <c r="PX58" s="100"/>
      <c r="PY58" s="100"/>
      <c r="PZ58" s="100"/>
      <c r="QA58" s="100"/>
      <c r="QB58" s="100"/>
      <c r="QC58" s="100"/>
      <c r="QD58" s="100"/>
      <c r="QE58" s="100"/>
      <c r="QF58" s="100"/>
      <c r="QG58" s="100"/>
      <c r="QH58" s="100"/>
      <c r="QI58" s="100"/>
      <c r="QJ58" s="100"/>
      <c r="QK58" s="100"/>
      <c r="QL58" s="100"/>
      <c r="QM58" s="100"/>
      <c r="QN58" s="100"/>
      <c r="QO58" s="100"/>
      <c r="QP58" s="100"/>
      <c r="QQ58" s="100"/>
      <c r="QR58" s="100"/>
      <c r="QS58" s="100"/>
      <c r="QT58" s="100"/>
      <c r="QU58" s="100"/>
      <c r="QV58" s="100"/>
      <c r="QW58" s="100"/>
      <c r="QX58" s="100"/>
      <c r="QY58" s="100"/>
      <c r="QZ58" s="100"/>
      <c r="RA58" s="100"/>
      <c r="RB58" s="100"/>
      <c r="RC58" s="100"/>
      <c r="RD58" s="100"/>
      <c r="RE58" s="100"/>
      <c r="RF58" s="100"/>
      <c r="RG58" s="100"/>
      <c r="RH58" s="100"/>
      <c r="RI58" s="100"/>
      <c r="RJ58" s="100"/>
      <c r="RK58" s="100"/>
      <c r="RL58" s="100"/>
      <c r="RM58" s="100"/>
      <c r="RN58" s="100"/>
      <c r="RO58" s="100"/>
      <c r="RP58" s="100"/>
      <c r="RQ58" s="100"/>
      <c r="RR58" s="100"/>
      <c r="RS58" s="100"/>
      <c r="RT58" s="100"/>
      <c r="RU58" s="100"/>
      <c r="RV58" s="100"/>
      <c r="RW58" s="100"/>
      <c r="RX58" s="100"/>
      <c r="RY58" s="100"/>
      <c r="RZ58" s="100"/>
      <c r="SA58" s="100"/>
      <c r="SB58" s="100"/>
      <c r="SC58" s="100"/>
      <c r="SD58" s="100"/>
      <c r="SE58" s="100"/>
      <c r="SF58" s="100"/>
      <c r="SG58" s="100"/>
      <c r="SH58" s="100"/>
      <c r="SI58" s="100"/>
      <c r="SJ58" s="100"/>
      <c r="SK58" s="100"/>
      <c r="SL58" s="100"/>
      <c r="SM58" s="100"/>
      <c r="SN58" s="100"/>
      <c r="SO58" s="100"/>
      <c r="SP58" s="100"/>
      <c r="SQ58" s="100"/>
      <c r="SR58" s="100"/>
      <c r="SS58" s="100"/>
      <c r="ST58" s="100"/>
      <c r="SU58" s="100"/>
      <c r="SV58" s="100"/>
      <c r="SW58" s="100"/>
      <c r="SX58" s="100"/>
      <c r="SY58" s="100"/>
      <c r="SZ58" s="100"/>
      <c r="TA58" s="100"/>
      <c r="TB58" s="100"/>
      <c r="TC58" s="100"/>
      <c r="TD58" s="100"/>
      <c r="TE58" s="100"/>
      <c r="TF58" s="100"/>
      <c r="TG58" s="100"/>
      <c r="TH58" s="100"/>
      <c r="TI58" s="100"/>
      <c r="TJ58" s="100"/>
      <c r="TK58" s="100"/>
      <c r="TL58" s="100"/>
      <c r="TM58" s="100"/>
      <c r="TN58" s="100"/>
      <c r="TO58" s="100"/>
      <c r="TP58" s="100"/>
      <c r="TQ58" s="100"/>
      <c r="TR58" s="100"/>
      <c r="TS58" s="100"/>
      <c r="TT58" s="100"/>
      <c r="TU58" s="100"/>
      <c r="TV58" s="100"/>
      <c r="TW58" s="100"/>
      <c r="TX58" s="100"/>
      <c r="TY58" s="100"/>
      <c r="TZ58" s="100"/>
      <c r="UA58" s="100"/>
      <c r="UB58" s="100"/>
      <c r="UC58" s="100"/>
      <c r="UD58" s="100"/>
      <c r="UE58" s="100"/>
      <c r="UF58" s="100"/>
      <c r="UG58" s="100"/>
      <c r="UH58" s="100"/>
      <c r="UI58" s="100"/>
      <c r="UJ58" s="100"/>
      <c r="UK58" s="100"/>
      <c r="UL58" s="100"/>
      <c r="UM58" s="100"/>
      <c r="UN58" s="100"/>
      <c r="UO58" s="100"/>
      <c r="UP58" s="100"/>
      <c r="UQ58" s="100"/>
      <c r="UR58" s="100"/>
      <c r="US58" s="100"/>
      <c r="UT58" s="100"/>
      <c r="UU58" s="100"/>
      <c r="UV58" s="100"/>
      <c r="UW58" s="100"/>
      <c r="UX58" s="100"/>
      <c r="UY58" s="100"/>
      <c r="UZ58" s="100"/>
      <c r="VA58" s="100"/>
      <c r="VB58" s="100"/>
      <c r="VC58" s="100"/>
      <c r="VD58" s="100"/>
      <c r="VE58" s="100"/>
      <c r="VF58" s="100"/>
      <c r="VG58" s="100"/>
      <c r="VH58" s="100"/>
      <c r="VI58" s="100"/>
      <c r="VJ58" s="100"/>
      <c r="VK58" s="100"/>
      <c r="VL58" s="100"/>
      <c r="VM58" s="100"/>
      <c r="VN58" s="100"/>
      <c r="VO58" s="100"/>
      <c r="VP58" s="100"/>
      <c r="VQ58" s="100"/>
      <c r="VR58" s="100"/>
      <c r="VS58" s="100"/>
      <c r="VT58" s="100"/>
      <c r="VU58" s="100"/>
      <c r="VV58" s="100"/>
      <c r="VW58" s="100"/>
      <c r="VX58" s="100"/>
      <c r="VY58" s="100"/>
      <c r="VZ58" s="100"/>
      <c r="WA58" s="100"/>
      <c r="WB58" s="100"/>
      <c r="WC58" s="100"/>
      <c r="WD58" s="100"/>
      <c r="WE58" s="100"/>
      <c r="WF58" s="100"/>
      <c r="WG58" s="100"/>
      <c r="WH58" s="100"/>
      <c r="WI58" s="100"/>
      <c r="WJ58" s="100"/>
      <c r="WK58" s="100"/>
      <c r="WL58" s="100"/>
      <c r="WM58" s="100"/>
      <c r="WN58" s="100"/>
      <c r="WO58" s="100"/>
      <c r="WP58" s="100"/>
      <c r="WQ58" s="100"/>
      <c r="WR58" s="100"/>
      <c r="WS58" s="100"/>
      <c r="WT58" s="100"/>
      <c r="WU58" s="100"/>
      <c r="WV58" s="100"/>
      <c r="WW58" s="100"/>
      <c r="WX58" s="100"/>
      <c r="WY58" s="100"/>
      <c r="WZ58" s="100"/>
      <c r="XA58" s="100"/>
      <c r="XB58" s="100"/>
      <c r="XC58" s="100"/>
      <c r="XD58" s="100"/>
      <c r="XE58" s="100"/>
      <c r="XF58" s="100"/>
      <c r="XG58" s="100"/>
      <c r="XH58" s="100"/>
      <c r="XI58" s="100"/>
      <c r="XJ58" s="100"/>
      <c r="XK58" s="100"/>
      <c r="XL58" s="100"/>
      <c r="XM58" s="100"/>
      <c r="XN58" s="100"/>
      <c r="XO58" s="100"/>
      <c r="XP58" s="100"/>
      <c r="XQ58" s="100"/>
      <c r="XR58" s="100"/>
      <c r="XS58" s="100"/>
      <c r="XT58" s="100"/>
      <c r="XU58" s="100"/>
      <c r="XV58" s="100"/>
      <c r="XW58" s="100"/>
      <c r="XX58" s="100"/>
      <c r="XY58" s="100"/>
      <c r="XZ58" s="100"/>
      <c r="YA58" s="100"/>
      <c r="YB58" s="100"/>
      <c r="YC58" s="100"/>
      <c r="YD58" s="100"/>
      <c r="YE58" s="100"/>
      <c r="YF58" s="100"/>
      <c r="YG58" s="100"/>
      <c r="YH58" s="100"/>
      <c r="YI58" s="100"/>
      <c r="YJ58" s="100"/>
      <c r="YK58" s="100"/>
      <c r="YL58" s="100"/>
      <c r="YM58" s="100"/>
      <c r="YN58" s="100"/>
      <c r="YO58" s="100"/>
      <c r="YP58" s="100"/>
      <c r="YQ58" s="100"/>
      <c r="YR58" s="100"/>
      <c r="YS58" s="100"/>
      <c r="YT58" s="100"/>
      <c r="YU58" s="100"/>
      <c r="YV58" s="100"/>
      <c r="YW58" s="100"/>
      <c r="YX58" s="100"/>
      <c r="YY58" s="100"/>
      <c r="YZ58" s="100"/>
      <c r="ZA58" s="100"/>
      <c r="ZB58" s="100"/>
      <c r="ZC58" s="100"/>
      <c r="ZD58" s="100"/>
      <c r="ZE58" s="100"/>
      <c r="ZF58" s="100"/>
      <c r="ZG58" s="100"/>
      <c r="ZH58" s="100"/>
      <c r="ZI58" s="100"/>
      <c r="ZJ58" s="100"/>
      <c r="ZK58" s="100"/>
      <c r="ZL58" s="100"/>
      <c r="ZM58" s="100"/>
      <c r="ZN58" s="100"/>
      <c r="ZO58" s="100"/>
      <c r="ZP58" s="100"/>
      <c r="ZQ58" s="100"/>
      <c r="ZR58" s="100"/>
      <c r="ZS58" s="100"/>
      <c r="ZT58" s="100"/>
      <c r="ZU58" s="100"/>
      <c r="ZV58" s="100"/>
      <c r="ZW58" s="100"/>
      <c r="ZX58" s="100"/>
      <c r="ZY58" s="100"/>
      <c r="ZZ58" s="100"/>
      <c r="AAA58" s="100"/>
      <c r="AAB58" s="100"/>
      <c r="AAC58" s="100"/>
      <c r="AAD58" s="100"/>
      <c r="AAE58" s="100"/>
      <c r="AAF58" s="100"/>
      <c r="AAG58" s="100"/>
      <c r="AAH58" s="100"/>
      <c r="AAI58" s="100"/>
      <c r="AAJ58" s="100"/>
      <c r="AAK58" s="100"/>
      <c r="AAL58" s="100"/>
      <c r="AAM58" s="100"/>
      <c r="AAN58" s="100"/>
      <c r="AAO58" s="100"/>
      <c r="AAP58" s="100"/>
      <c r="AAQ58" s="100"/>
      <c r="AAR58" s="100"/>
      <c r="AAS58" s="100"/>
      <c r="AAT58" s="100"/>
      <c r="AAU58" s="100"/>
      <c r="AAV58" s="100"/>
      <c r="AAW58" s="100"/>
      <c r="AAX58" s="100"/>
      <c r="AAY58" s="100"/>
      <c r="AAZ58" s="100"/>
      <c r="ABA58" s="100"/>
      <c r="ABB58" s="100"/>
      <c r="ABC58" s="100"/>
      <c r="ABD58" s="100"/>
      <c r="ABE58" s="100"/>
      <c r="ABF58" s="100"/>
      <c r="ABG58" s="100"/>
      <c r="ABH58" s="100"/>
      <c r="ABI58" s="100"/>
      <c r="ABJ58" s="100"/>
      <c r="ABK58" s="100"/>
      <c r="ABL58" s="100"/>
      <c r="ABM58" s="100"/>
      <c r="ABN58" s="100"/>
      <c r="ABO58" s="100"/>
      <c r="ABP58" s="100"/>
      <c r="ABQ58" s="100"/>
      <c r="ABR58" s="100"/>
      <c r="ABS58" s="100"/>
      <c r="ABT58" s="100"/>
      <c r="ABU58" s="100"/>
      <c r="ABV58" s="100"/>
      <c r="ABW58" s="100"/>
      <c r="ABX58" s="100"/>
      <c r="ABY58" s="100"/>
      <c r="ABZ58" s="100"/>
      <c r="ACA58" s="100"/>
      <c r="ACB58" s="100"/>
      <c r="ACC58" s="100"/>
      <c r="ACD58" s="100"/>
      <c r="ACE58" s="100"/>
      <c r="ACF58" s="117"/>
    </row>
    <row r="59" spans="1:760" x14ac:dyDescent="0.25">
      <c r="A59" s="9"/>
      <c r="B59" s="92" t="s">
        <v>296</v>
      </c>
      <c r="C59" s="36" t="s">
        <v>153</v>
      </c>
      <c r="D59" s="23">
        <v>0</v>
      </c>
      <c r="E59" s="23"/>
      <c r="F59" s="23"/>
      <c r="G59" s="23">
        <v>0</v>
      </c>
      <c r="H59" s="24">
        <v>200</v>
      </c>
      <c r="I59" s="24">
        <f t="shared" si="1"/>
        <v>0</v>
      </c>
      <c r="J59" s="103"/>
      <c r="K59" s="103"/>
      <c r="L59" s="102"/>
      <c r="M59" s="103"/>
      <c r="N59" s="103"/>
      <c r="O59" s="103"/>
      <c r="P59" s="103"/>
      <c r="Q59" s="103"/>
      <c r="R59" s="103"/>
      <c r="S59" s="103"/>
      <c r="T59" s="103"/>
      <c r="U59" s="103"/>
      <c r="V59" s="103"/>
      <c r="W59" s="103"/>
      <c r="X59" s="103"/>
      <c r="Y59" s="103"/>
      <c r="Z59" s="103"/>
      <c r="AA59" s="103"/>
      <c r="AB59" s="103"/>
      <c r="AC59" s="103"/>
      <c r="AD59" s="103"/>
      <c r="AE59" s="103"/>
      <c r="AF59" s="103"/>
      <c r="AG59" s="103"/>
      <c r="AH59" s="103"/>
      <c r="AI59" s="103"/>
      <c r="AJ59" s="103"/>
      <c r="AK59" s="103"/>
      <c r="AL59" s="103"/>
      <c r="AM59" s="103"/>
      <c r="AN59" s="103"/>
      <c r="AO59" s="103"/>
      <c r="AP59" s="103"/>
      <c r="AQ59" s="103"/>
      <c r="AR59" s="103"/>
      <c r="AS59" s="103"/>
      <c r="AT59" s="103"/>
      <c r="AU59" s="103"/>
      <c r="AV59" s="103"/>
      <c r="AW59" s="103"/>
      <c r="AX59" s="103"/>
      <c r="AY59" s="103"/>
      <c r="AZ59" s="103"/>
      <c r="BA59" s="103"/>
      <c r="BB59" s="103"/>
      <c r="BC59" s="103"/>
      <c r="BD59" s="103"/>
      <c r="BE59" s="103"/>
      <c r="BF59" s="103"/>
      <c r="BG59" s="103"/>
      <c r="BH59" s="103"/>
      <c r="BI59" s="103"/>
      <c r="BJ59" s="103"/>
      <c r="BK59" s="103"/>
      <c r="BL59" s="103"/>
      <c r="BM59" s="103"/>
      <c r="BN59" s="103"/>
      <c r="BO59" s="103"/>
      <c r="BP59" s="103"/>
      <c r="BQ59" s="103"/>
      <c r="BR59" s="103"/>
      <c r="BS59" s="103"/>
      <c r="BT59" s="103"/>
      <c r="BU59" s="103"/>
      <c r="BV59" s="103"/>
      <c r="BW59" s="103"/>
      <c r="BX59" s="103"/>
      <c r="BY59" s="103"/>
      <c r="BZ59" s="103"/>
      <c r="CA59" s="103"/>
      <c r="CB59" s="103"/>
      <c r="CC59" s="103"/>
      <c r="CD59" s="103"/>
      <c r="CE59" s="103"/>
      <c r="CF59" s="103"/>
      <c r="CG59" s="103"/>
      <c r="CH59" s="103"/>
      <c r="CI59" s="103"/>
      <c r="CJ59" s="103"/>
      <c r="CK59" s="103"/>
      <c r="CL59" s="103"/>
      <c r="CM59" s="103"/>
      <c r="CN59" s="103"/>
      <c r="CO59" s="103"/>
      <c r="CP59" s="103"/>
      <c r="CQ59" s="103"/>
      <c r="CR59" s="103"/>
      <c r="CS59" s="103"/>
      <c r="CT59" s="103"/>
      <c r="CU59" s="103"/>
      <c r="CV59" s="103"/>
      <c r="CW59" s="103"/>
      <c r="CX59" s="103"/>
      <c r="CY59" s="103"/>
      <c r="CZ59" s="103"/>
      <c r="DA59" s="103"/>
      <c r="DB59" s="103"/>
      <c r="DC59" s="103"/>
      <c r="DD59" s="103"/>
      <c r="DE59" s="103"/>
      <c r="DF59" s="103"/>
      <c r="DG59" s="103"/>
      <c r="DH59" s="103"/>
      <c r="DI59" s="103"/>
      <c r="DJ59" s="103"/>
      <c r="DK59" s="103"/>
      <c r="DL59" s="103"/>
      <c r="DM59" s="103"/>
      <c r="DN59" s="103"/>
      <c r="DO59" s="103"/>
      <c r="DP59" s="103"/>
      <c r="DQ59" s="103"/>
      <c r="DR59" s="103"/>
      <c r="DS59" s="103"/>
      <c r="DT59" s="103"/>
      <c r="DU59" s="103"/>
      <c r="DV59" s="103"/>
      <c r="DW59" s="103"/>
      <c r="DX59" s="103"/>
      <c r="DY59" s="103"/>
      <c r="DZ59" s="103"/>
      <c r="EA59" s="103"/>
      <c r="EB59" s="103"/>
      <c r="EC59" s="103"/>
      <c r="ED59" s="103"/>
      <c r="EE59" s="103"/>
      <c r="EF59" s="103"/>
      <c r="EG59" s="103"/>
      <c r="EH59" s="103"/>
      <c r="EI59" s="103"/>
      <c r="EJ59" s="103"/>
      <c r="EK59" s="103"/>
      <c r="EL59" s="103"/>
      <c r="EM59" s="103"/>
      <c r="EN59" s="103"/>
      <c r="EO59" s="103"/>
      <c r="EP59" s="103"/>
      <c r="EQ59" s="103"/>
      <c r="ER59" s="103"/>
      <c r="ES59" s="103"/>
      <c r="ET59" s="103"/>
      <c r="EU59" s="103"/>
      <c r="EV59" s="103"/>
      <c r="EW59" s="103"/>
      <c r="EX59" s="103"/>
      <c r="EY59" s="103"/>
      <c r="EZ59" s="103"/>
      <c r="FA59" s="103"/>
      <c r="FB59" s="103"/>
      <c r="FC59" s="103"/>
      <c r="FD59" s="103"/>
      <c r="FE59" s="103"/>
      <c r="FF59" s="103"/>
      <c r="FG59" s="103"/>
      <c r="FH59" s="103"/>
      <c r="FI59" s="103"/>
      <c r="FJ59" s="103"/>
      <c r="FK59" s="103"/>
      <c r="FL59" s="103"/>
      <c r="FM59" s="103"/>
      <c r="FN59" s="103"/>
      <c r="FO59" s="103"/>
      <c r="FP59" s="103"/>
      <c r="FQ59" s="103"/>
      <c r="FR59" s="103"/>
      <c r="FS59" s="103"/>
      <c r="FT59" s="103"/>
      <c r="FU59" s="103"/>
      <c r="FV59" s="103"/>
      <c r="FW59" s="103"/>
      <c r="FX59" s="103"/>
      <c r="FY59" s="103"/>
      <c r="FZ59" s="103"/>
      <c r="GA59" s="103"/>
      <c r="GB59" s="103"/>
      <c r="GC59" s="103"/>
      <c r="GD59" s="103"/>
      <c r="GE59" s="103"/>
      <c r="GF59" s="103"/>
      <c r="GG59" s="103"/>
      <c r="GH59" s="103"/>
      <c r="GI59" s="103"/>
      <c r="GJ59" s="103"/>
      <c r="GK59" s="103"/>
      <c r="GL59" s="103"/>
      <c r="GM59" s="103"/>
      <c r="GN59" s="103"/>
      <c r="GO59" s="103"/>
      <c r="GP59" s="103"/>
      <c r="GQ59" s="103"/>
      <c r="GR59" s="103"/>
      <c r="GS59" s="103"/>
      <c r="GT59" s="103"/>
      <c r="GU59" s="103"/>
      <c r="GV59" s="103"/>
      <c r="GW59" s="103"/>
      <c r="GX59" s="103"/>
      <c r="GY59" s="103"/>
      <c r="GZ59" s="103"/>
      <c r="HA59" s="103"/>
      <c r="HB59" s="103"/>
      <c r="HC59" s="103"/>
      <c r="HD59" s="103"/>
      <c r="HE59" s="103"/>
      <c r="HF59" s="103"/>
      <c r="HG59" s="103"/>
      <c r="HH59" s="103"/>
      <c r="HI59" s="103"/>
      <c r="HJ59" s="103"/>
      <c r="HK59" s="103"/>
      <c r="HL59" s="103"/>
      <c r="HM59" s="103"/>
      <c r="HN59" s="103"/>
      <c r="HO59" s="103"/>
      <c r="HP59" s="103"/>
      <c r="HQ59" s="103"/>
      <c r="HR59" s="103"/>
      <c r="HS59" s="103"/>
      <c r="HT59" s="103"/>
      <c r="HU59" s="103"/>
      <c r="HV59" s="103"/>
      <c r="HW59" s="103"/>
      <c r="HX59" s="103"/>
      <c r="HY59" s="103"/>
      <c r="HZ59" s="103"/>
      <c r="IA59" s="103"/>
      <c r="IB59" s="103"/>
      <c r="IC59" s="103"/>
      <c r="ID59" s="103"/>
      <c r="IE59" s="103"/>
      <c r="IF59" s="103"/>
      <c r="IG59" s="103"/>
      <c r="IH59" s="103"/>
      <c r="II59" s="103"/>
      <c r="IJ59" s="103"/>
      <c r="IK59" s="103"/>
      <c r="IL59" s="103"/>
      <c r="IM59" s="103"/>
      <c r="IN59" s="103"/>
      <c r="IO59" s="103"/>
      <c r="IP59" s="103"/>
      <c r="IQ59" s="103"/>
      <c r="IR59" s="103"/>
      <c r="IS59" s="103"/>
      <c r="IT59" s="103"/>
      <c r="IU59" s="103"/>
      <c r="IV59" s="103"/>
      <c r="IW59" s="103"/>
      <c r="IX59" s="103"/>
      <c r="IY59" s="103"/>
      <c r="IZ59" s="103"/>
      <c r="JA59" s="103"/>
      <c r="JB59" s="103"/>
      <c r="JC59" s="103"/>
      <c r="JD59" s="103"/>
      <c r="JE59" s="103"/>
      <c r="JF59" s="103"/>
      <c r="JG59" s="103"/>
      <c r="JH59" s="103"/>
      <c r="JI59" s="103"/>
      <c r="JJ59" s="103"/>
      <c r="JK59" s="103"/>
      <c r="JL59" s="103"/>
      <c r="JM59" s="103"/>
      <c r="JN59" s="103"/>
      <c r="JO59" s="103"/>
      <c r="JP59" s="103"/>
      <c r="JQ59" s="103"/>
      <c r="JR59" s="103"/>
      <c r="JS59" s="103"/>
      <c r="JT59" s="103"/>
      <c r="JU59" s="103"/>
      <c r="JV59" s="103"/>
      <c r="JW59" s="103"/>
      <c r="JX59" s="103"/>
      <c r="JY59" s="103"/>
      <c r="JZ59" s="103"/>
      <c r="KA59" s="103"/>
      <c r="KB59" s="103"/>
      <c r="KC59" s="103"/>
      <c r="KD59" s="103"/>
      <c r="KE59" s="103"/>
      <c r="KF59" s="103"/>
      <c r="KG59" s="103"/>
      <c r="KH59" s="103"/>
      <c r="KI59" s="103"/>
      <c r="KJ59" s="103"/>
      <c r="KK59" s="103"/>
      <c r="KL59" s="103"/>
      <c r="KM59" s="103"/>
      <c r="KN59" s="103"/>
      <c r="KO59" s="103"/>
      <c r="KP59" s="103"/>
      <c r="KQ59" s="103"/>
      <c r="KR59" s="103"/>
      <c r="KS59" s="103"/>
      <c r="KT59" s="103"/>
      <c r="KU59" s="103"/>
      <c r="KV59" s="103"/>
      <c r="KW59" s="103"/>
      <c r="KX59" s="103"/>
      <c r="KY59" s="103"/>
      <c r="KZ59" s="103"/>
      <c r="LA59" s="103"/>
      <c r="LB59" s="103"/>
      <c r="LC59" s="103"/>
      <c r="LD59" s="103"/>
      <c r="LE59" s="103"/>
      <c r="LF59" s="103"/>
      <c r="LG59" s="103"/>
      <c r="LH59" s="103"/>
      <c r="LI59" s="103"/>
      <c r="LJ59" s="103"/>
      <c r="LK59" s="103"/>
      <c r="LL59" s="103"/>
      <c r="LM59" s="103"/>
      <c r="LN59" s="103"/>
      <c r="LO59" s="103"/>
      <c r="LP59" s="103"/>
      <c r="LQ59" s="103"/>
      <c r="LR59" s="103"/>
      <c r="LS59" s="103"/>
      <c r="LT59" s="103"/>
      <c r="LU59" s="103"/>
      <c r="LV59" s="103"/>
      <c r="LW59" s="103"/>
      <c r="LX59" s="103"/>
      <c r="LY59" s="103"/>
      <c r="LZ59" s="103"/>
      <c r="MA59" s="103"/>
      <c r="MB59" s="103"/>
      <c r="MC59" s="103"/>
      <c r="MD59" s="103"/>
      <c r="ME59" s="103"/>
      <c r="MF59" s="103"/>
      <c r="MG59" s="103"/>
      <c r="MH59" s="103"/>
      <c r="MI59" s="103"/>
      <c r="MJ59" s="103"/>
      <c r="MK59" s="103"/>
      <c r="ML59" s="103"/>
      <c r="MM59" s="103"/>
      <c r="MN59" s="103"/>
      <c r="MO59" s="103"/>
      <c r="MP59" s="103"/>
      <c r="MQ59" s="103"/>
      <c r="MR59" s="103"/>
      <c r="MS59" s="103"/>
      <c r="MT59" s="103"/>
      <c r="MU59" s="103"/>
      <c r="MV59" s="103"/>
      <c r="MW59" s="103"/>
      <c r="MX59" s="103"/>
      <c r="MY59" s="103"/>
      <c r="MZ59" s="103"/>
      <c r="NA59" s="103"/>
      <c r="NB59" s="103"/>
      <c r="NC59" s="103"/>
      <c r="ND59" s="103"/>
      <c r="NE59" s="103"/>
      <c r="NF59" s="103"/>
      <c r="NG59" s="103"/>
      <c r="NH59" s="103"/>
      <c r="NI59" s="103"/>
      <c r="NJ59" s="103"/>
      <c r="NK59" s="103"/>
      <c r="NL59" s="103"/>
      <c r="NM59" s="103"/>
      <c r="NN59" s="103"/>
      <c r="NO59" s="103"/>
      <c r="NP59" s="103"/>
      <c r="NQ59" s="103"/>
      <c r="NR59" s="103"/>
      <c r="NS59" s="103"/>
      <c r="NT59" s="103"/>
      <c r="NU59" s="103"/>
      <c r="NV59" s="103"/>
      <c r="NW59" s="103"/>
      <c r="NX59" s="103"/>
      <c r="NY59" s="103"/>
      <c r="NZ59" s="103"/>
      <c r="OA59" s="103"/>
      <c r="OB59" s="103"/>
      <c r="OC59" s="103"/>
      <c r="OD59" s="103"/>
      <c r="OE59" s="103"/>
      <c r="OF59" s="103"/>
      <c r="OG59" s="103"/>
      <c r="OH59" s="103"/>
      <c r="OI59" s="103"/>
      <c r="OJ59" s="103"/>
      <c r="OK59" s="103"/>
      <c r="OL59" s="103"/>
      <c r="OM59" s="103"/>
      <c r="ON59" s="103"/>
      <c r="OO59" s="103"/>
      <c r="OP59" s="103"/>
      <c r="OQ59" s="103"/>
      <c r="OR59" s="103"/>
      <c r="OS59" s="103"/>
      <c r="OT59" s="103"/>
      <c r="OU59" s="103"/>
      <c r="OV59" s="103"/>
      <c r="OW59" s="103"/>
      <c r="OX59" s="103"/>
      <c r="OY59" s="103"/>
      <c r="OZ59" s="103"/>
      <c r="PA59" s="103"/>
      <c r="PB59" s="103"/>
      <c r="PC59" s="103"/>
      <c r="PD59" s="103"/>
      <c r="PE59" s="103"/>
      <c r="PF59" s="103"/>
      <c r="PG59" s="103"/>
      <c r="PH59" s="103"/>
      <c r="PI59" s="103"/>
      <c r="PJ59" s="103"/>
      <c r="PK59" s="103"/>
      <c r="PL59" s="103"/>
      <c r="PM59" s="103"/>
      <c r="PN59" s="103"/>
      <c r="PO59" s="103"/>
      <c r="PP59" s="103"/>
      <c r="PQ59" s="103"/>
      <c r="PR59" s="103"/>
      <c r="PS59" s="103"/>
      <c r="PT59" s="103"/>
      <c r="PU59" s="103"/>
      <c r="PV59" s="103"/>
      <c r="PW59" s="103"/>
      <c r="PX59" s="103"/>
      <c r="PY59" s="103"/>
      <c r="PZ59" s="103"/>
      <c r="QA59" s="103"/>
      <c r="QB59" s="103"/>
      <c r="QC59" s="103"/>
      <c r="QD59" s="103"/>
      <c r="QE59" s="103"/>
      <c r="QF59" s="103"/>
      <c r="QG59" s="103"/>
      <c r="QH59" s="103"/>
      <c r="QI59" s="103"/>
      <c r="QJ59" s="103"/>
      <c r="QK59" s="103"/>
      <c r="QL59" s="103"/>
      <c r="QM59" s="103"/>
      <c r="QN59" s="103"/>
      <c r="QO59" s="103"/>
      <c r="QP59" s="103"/>
      <c r="QQ59" s="103"/>
      <c r="QR59" s="103"/>
      <c r="QS59" s="103"/>
      <c r="QT59" s="103"/>
      <c r="QU59" s="103"/>
      <c r="QV59" s="103"/>
      <c r="QW59" s="103"/>
      <c r="QX59" s="103"/>
      <c r="QY59" s="103"/>
      <c r="QZ59" s="103"/>
      <c r="RA59" s="103"/>
      <c r="RB59" s="103"/>
      <c r="RC59" s="103"/>
      <c r="RD59" s="103"/>
      <c r="RE59" s="103"/>
      <c r="RF59" s="103"/>
      <c r="RG59" s="103"/>
      <c r="RH59" s="103"/>
      <c r="RI59" s="103"/>
      <c r="RJ59" s="103"/>
      <c r="RK59" s="103"/>
      <c r="RL59" s="103"/>
      <c r="RM59" s="103"/>
      <c r="RN59" s="103"/>
      <c r="RO59" s="103"/>
      <c r="RP59" s="103"/>
      <c r="RQ59" s="103"/>
      <c r="RR59" s="103"/>
      <c r="RS59" s="103"/>
      <c r="RT59" s="103"/>
      <c r="RU59" s="103"/>
      <c r="RV59" s="103"/>
      <c r="RW59" s="103"/>
      <c r="RX59" s="103"/>
      <c r="RY59" s="103"/>
      <c r="RZ59" s="103"/>
      <c r="SA59" s="103"/>
      <c r="SB59" s="103"/>
      <c r="SC59" s="103"/>
      <c r="SD59" s="103"/>
      <c r="SE59" s="103"/>
      <c r="SF59" s="103"/>
      <c r="SG59" s="103"/>
      <c r="SH59" s="103"/>
      <c r="SI59" s="103"/>
      <c r="SJ59" s="103"/>
      <c r="SK59" s="103"/>
      <c r="SL59" s="103"/>
      <c r="SM59" s="103"/>
      <c r="SN59" s="103"/>
      <c r="SO59" s="103"/>
      <c r="SP59" s="103"/>
      <c r="SQ59" s="103"/>
      <c r="SR59" s="103"/>
      <c r="SS59" s="103"/>
      <c r="ST59" s="103"/>
      <c r="SU59" s="103"/>
      <c r="SV59" s="103"/>
      <c r="SW59" s="103"/>
      <c r="SX59" s="103"/>
      <c r="SY59" s="103"/>
      <c r="SZ59" s="103"/>
      <c r="TA59" s="103"/>
      <c r="TB59" s="103"/>
      <c r="TC59" s="103"/>
      <c r="TD59" s="103"/>
      <c r="TE59" s="103"/>
      <c r="TF59" s="103"/>
      <c r="TG59" s="103"/>
      <c r="TH59" s="103"/>
      <c r="TI59" s="103"/>
      <c r="TJ59" s="103"/>
      <c r="TK59" s="103"/>
      <c r="TL59" s="103"/>
      <c r="TM59" s="103"/>
      <c r="TN59" s="103"/>
      <c r="TO59" s="103"/>
      <c r="TP59" s="103"/>
      <c r="TQ59" s="103"/>
      <c r="TR59" s="103"/>
      <c r="TS59" s="103"/>
      <c r="TT59" s="103"/>
      <c r="TU59" s="103"/>
      <c r="TV59" s="103"/>
      <c r="TW59" s="103"/>
      <c r="TX59" s="103"/>
      <c r="TY59" s="103"/>
      <c r="TZ59" s="103"/>
      <c r="UA59" s="103"/>
      <c r="UB59" s="103"/>
      <c r="UC59" s="103"/>
      <c r="UD59" s="103"/>
      <c r="UE59" s="103"/>
      <c r="UF59" s="103"/>
      <c r="UG59" s="103"/>
      <c r="UH59" s="103"/>
      <c r="UI59" s="103"/>
      <c r="UJ59" s="103"/>
      <c r="UK59" s="103"/>
      <c r="UL59" s="103"/>
      <c r="UM59" s="103"/>
      <c r="UN59" s="103"/>
      <c r="UO59" s="103"/>
      <c r="UP59" s="103"/>
      <c r="UQ59" s="103"/>
      <c r="UR59" s="103"/>
      <c r="US59" s="103"/>
      <c r="UT59" s="103"/>
      <c r="UU59" s="103"/>
      <c r="UV59" s="103"/>
      <c r="UW59" s="103"/>
      <c r="UX59" s="103"/>
      <c r="UY59" s="103"/>
      <c r="UZ59" s="103"/>
      <c r="VA59" s="103"/>
      <c r="VB59" s="103"/>
      <c r="VC59" s="103"/>
      <c r="VD59" s="103"/>
      <c r="VE59" s="103"/>
      <c r="VF59" s="103"/>
      <c r="VG59" s="103"/>
      <c r="VH59" s="103"/>
      <c r="VI59" s="103"/>
      <c r="VJ59" s="103"/>
      <c r="VK59" s="103"/>
      <c r="VL59" s="103"/>
      <c r="VM59" s="103"/>
      <c r="VN59" s="103"/>
      <c r="VO59" s="103"/>
      <c r="VP59" s="103"/>
      <c r="VQ59" s="103"/>
      <c r="VR59" s="103"/>
      <c r="VS59" s="103"/>
      <c r="VT59" s="103"/>
      <c r="VU59" s="103"/>
      <c r="VV59" s="103"/>
      <c r="VW59" s="103"/>
      <c r="VX59" s="103"/>
      <c r="VY59" s="103"/>
      <c r="VZ59" s="103"/>
      <c r="WA59" s="103"/>
      <c r="WB59" s="103"/>
      <c r="WC59" s="103"/>
      <c r="WD59" s="103"/>
      <c r="WE59" s="103"/>
      <c r="WF59" s="103"/>
      <c r="WG59" s="103"/>
      <c r="WH59" s="103"/>
      <c r="WI59" s="103"/>
      <c r="WJ59" s="103"/>
      <c r="WK59" s="103"/>
      <c r="WL59" s="103"/>
      <c r="WM59" s="103"/>
      <c r="WN59" s="103"/>
      <c r="WO59" s="103"/>
      <c r="WP59" s="103"/>
      <c r="WQ59" s="103"/>
      <c r="WR59" s="103"/>
      <c r="WS59" s="103"/>
      <c r="WT59" s="103"/>
      <c r="WU59" s="103"/>
      <c r="WV59" s="103"/>
      <c r="WW59" s="103"/>
      <c r="WX59" s="103"/>
      <c r="WY59" s="103"/>
      <c r="WZ59" s="103"/>
      <c r="XA59" s="103"/>
      <c r="XB59" s="103"/>
      <c r="XC59" s="103"/>
      <c r="XD59" s="103"/>
      <c r="XE59" s="103"/>
      <c r="XF59" s="103"/>
      <c r="XG59" s="103"/>
      <c r="XH59" s="103"/>
      <c r="XI59" s="103"/>
      <c r="XJ59" s="103"/>
      <c r="XK59" s="103"/>
      <c r="XL59" s="103"/>
      <c r="XM59" s="103"/>
      <c r="XN59" s="103"/>
      <c r="XO59" s="103"/>
      <c r="XP59" s="103"/>
      <c r="XQ59" s="103"/>
      <c r="XR59" s="103"/>
      <c r="XS59" s="103"/>
      <c r="XT59" s="103"/>
      <c r="XU59" s="103"/>
      <c r="XV59" s="103"/>
      <c r="XW59" s="103"/>
      <c r="XX59" s="103"/>
      <c r="XY59" s="103"/>
      <c r="XZ59" s="103"/>
      <c r="YA59" s="103"/>
      <c r="YB59" s="103"/>
      <c r="YC59" s="103"/>
      <c r="YD59" s="103"/>
      <c r="YE59" s="103"/>
      <c r="YF59" s="103"/>
      <c r="YG59" s="103"/>
      <c r="YH59" s="103"/>
      <c r="YI59" s="103"/>
      <c r="YJ59" s="103"/>
      <c r="YK59" s="103"/>
      <c r="YL59" s="103"/>
      <c r="YM59" s="103"/>
      <c r="YN59" s="103"/>
      <c r="YO59" s="103"/>
      <c r="YP59" s="103"/>
      <c r="YQ59" s="103"/>
      <c r="YR59" s="103"/>
      <c r="YS59" s="103"/>
      <c r="YT59" s="103"/>
      <c r="YU59" s="103"/>
      <c r="YV59" s="103"/>
      <c r="YW59" s="103"/>
      <c r="YX59" s="103"/>
      <c r="YY59" s="103"/>
      <c r="YZ59" s="103"/>
      <c r="ZA59" s="103"/>
      <c r="ZB59" s="103"/>
      <c r="ZC59" s="103"/>
      <c r="ZD59" s="103"/>
      <c r="ZE59" s="103"/>
      <c r="ZF59" s="103"/>
      <c r="ZG59" s="103"/>
      <c r="ZH59" s="103"/>
      <c r="ZI59" s="103"/>
      <c r="ZJ59" s="103"/>
      <c r="ZK59" s="103"/>
      <c r="ZL59" s="103"/>
      <c r="ZM59" s="103"/>
      <c r="ZN59" s="103"/>
      <c r="ZO59" s="103"/>
      <c r="ZP59" s="103"/>
      <c r="ZQ59" s="103"/>
      <c r="ZR59" s="103"/>
      <c r="ZS59" s="103"/>
      <c r="ZT59" s="103"/>
      <c r="ZU59" s="103"/>
      <c r="ZV59" s="103"/>
      <c r="ZW59" s="103"/>
      <c r="ZX59" s="103"/>
      <c r="ZY59" s="103"/>
      <c r="ZZ59" s="103"/>
      <c r="AAA59" s="103"/>
      <c r="AAB59" s="103"/>
      <c r="AAC59" s="103"/>
      <c r="AAD59" s="103"/>
      <c r="AAE59" s="103"/>
      <c r="AAF59" s="103"/>
      <c r="AAG59" s="103"/>
      <c r="AAH59" s="103"/>
      <c r="AAI59" s="103"/>
      <c r="AAJ59" s="103"/>
      <c r="AAK59" s="103"/>
      <c r="AAL59" s="103"/>
      <c r="AAM59" s="103"/>
      <c r="AAN59" s="103"/>
      <c r="AAO59" s="103"/>
      <c r="AAP59" s="103"/>
      <c r="AAQ59" s="103"/>
      <c r="AAR59" s="103"/>
      <c r="AAS59" s="103"/>
      <c r="AAT59" s="103"/>
      <c r="AAU59" s="103"/>
      <c r="AAV59" s="103"/>
      <c r="AAW59" s="103"/>
      <c r="AAX59" s="103"/>
      <c r="AAY59" s="103"/>
      <c r="AAZ59" s="103"/>
      <c r="ABA59" s="103"/>
      <c r="ABB59" s="103"/>
      <c r="ABC59" s="103"/>
      <c r="ABD59" s="103"/>
      <c r="ABE59" s="103"/>
      <c r="ABF59" s="103"/>
      <c r="ABG59" s="103"/>
      <c r="ABH59" s="103"/>
      <c r="ABI59" s="103"/>
      <c r="ABJ59" s="103"/>
      <c r="ABK59" s="103"/>
      <c r="ABL59" s="103"/>
      <c r="ABM59" s="103"/>
      <c r="ABN59" s="103"/>
      <c r="ABO59" s="103"/>
      <c r="ABP59" s="103"/>
      <c r="ABQ59" s="103"/>
      <c r="ABR59" s="103"/>
      <c r="ABS59" s="103"/>
      <c r="ABT59" s="103"/>
      <c r="ABU59" s="103"/>
      <c r="ABV59" s="103"/>
      <c r="ABW59" s="103"/>
      <c r="ABX59" s="103"/>
      <c r="ABY59" s="103"/>
      <c r="ABZ59" s="103"/>
      <c r="ACA59" s="103"/>
      <c r="ACB59" s="103"/>
      <c r="ACC59" s="103"/>
      <c r="ACD59" s="103"/>
      <c r="ACE59" s="103"/>
    </row>
    <row r="60" spans="1:760" x14ac:dyDescent="0.25">
      <c r="A60" s="9"/>
      <c r="B60" s="92" t="s">
        <v>297</v>
      </c>
      <c r="C60" s="36" t="s">
        <v>161</v>
      </c>
      <c r="D60" s="23">
        <v>100</v>
      </c>
      <c r="E60" s="23"/>
      <c r="F60" s="23"/>
      <c r="G60" s="23">
        <v>100</v>
      </c>
      <c r="H60" s="24">
        <v>382</v>
      </c>
      <c r="I60" s="24">
        <f t="shared" si="1"/>
        <v>38200</v>
      </c>
      <c r="J60" s="103"/>
      <c r="K60" s="103"/>
      <c r="L60" s="102"/>
      <c r="M60" s="103"/>
      <c r="N60" s="103"/>
      <c r="O60" s="103"/>
      <c r="P60" s="103"/>
      <c r="Q60" s="103"/>
      <c r="R60" s="103"/>
      <c r="S60" s="103"/>
      <c r="T60" s="103"/>
      <c r="U60" s="103"/>
      <c r="V60" s="103"/>
      <c r="W60" s="103"/>
      <c r="X60" s="103"/>
      <c r="Y60" s="103"/>
      <c r="Z60" s="103"/>
      <c r="AA60" s="103"/>
      <c r="AB60" s="103"/>
      <c r="AC60" s="103"/>
      <c r="AD60" s="103"/>
      <c r="AE60" s="103"/>
      <c r="AF60" s="103"/>
      <c r="AG60" s="103"/>
      <c r="AH60" s="103"/>
      <c r="AI60" s="103"/>
      <c r="AJ60" s="103"/>
      <c r="AK60" s="103"/>
      <c r="AL60" s="103"/>
      <c r="AM60" s="103"/>
      <c r="AN60" s="103"/>
      <c r="AO60" s="103"/>
      <c r="AP60" s="103"/>
      <c r="AQ60" s="103"/>
      <c r="AR60" s="103"/>
      <c r="AS60" s="103"/>
      <c r="AT60" s="103"/>
      <c r="AU60" s="103"/>
      <c r="AV60" s="103"/>
      <c r="AW60" s="103"/>
      <c r="AX60" s="103"/>
      <c r="AY60" s="103"/>
      <c r="AZ60" s="103"/>
      <c r="BA60" s="103"/>
      <c r="BB60" s="103"/>
      <c r="BC60" s="103"/>
      <c r="BD60" s="103"/>
      <c r="BE60" s="103"/>
      <c r="BF60" s="103"/>
      <c r="BG60" s="103"/>
      <c r="BH60" s="103"/>
      <c r="BI60" s="103"/>
      <c r="BJ60" s="103"/>
      <c r="BK60" s="103"/>
      <c r="BL60" s="103"/>
      <c r="BM60" s="103"/>
      <c r="BN60" s="103"/>
      <c r="BO60" s="103"/>
      <c r="BP60" s="103"/>
      <c r="BQ60" s="103"/>
      <c r="BR60" s="103"/>
      <c r="BS60" s="103"/>
      <c r="BT60" s="103"/>
      <c r="BU60" s="103"/>
      <c r="BV60" s="103"/>
      <c r="BW60" s="103"/>
      <c r="BX60" s="103"/>
      <c r="BY60" s="103"/>
      <c r="BZ60" s="103"/>
      <c r="CA60" s="103"/>
      <c r="CB60" s="103"/>
      <c r="CC60" s="103"/>
      <c r="CD60" s="103"/>
      <c r="CE60" s="103"/>
      <c r="CF60" s="103"/>
      <c r="CG60" s="103"/>
      <c r="CH60" s="103"/>
      <c r="CI60" s="103"/>
      <c r="CJ60" s="103"/>
      <c r="CK60" s="103"/>
      <c r="CL60" s="103"/>
      <c r="CM60" s="103"/>
      <c r="CN60" s="103"/>
      <c r="CO60" s="103"/>
      <c r="CP60" s="103"/>
      <c r="CQ60" s="103"/>
      <c r="CR60" s="103"/>
      <c r="CS60" s="103"/>
      <c r="CT60" s="103"/>
      <c r="CU60" s="103"/>
      <c r="CV60" s="103"/>
      <c r="CW60" s="103"/>
      <c r="CX60" s="103"/>
      <c r="CY60" s="103"/>
      <c r="CZ60" s="103"/>
      <c r="DA60" s="103"/>
      <c r="DB60" s="103"/>
      <c r="DC60" s="103"/>
      <c r="DD60" s="103"/>
      <c r="DE60" s="103"/>
      <c r="DF60" s="103"/>
      <c r="DG60" s="103"/>
      <c r="DH60" s="103"/>
      <c r="DI60" s="103"/>
      <c r="DJ60" s="103"/>
      <c r="DK60" s="103"/>
      <c r="DL60" s="103"/>
      <c r="DM60" s="103"/>
      <c r="DN60" s="103"/>
      <c r="DO60" s="103"/>
      <c r="DP60" s="103"/>
      <c r="DQ60" s="103"/>
      <c r="DR60" s="103"/>
      <c r="DS60" s="103"/>
      <c r="DT60" s="103"/>
      <c r="DU60" s="103"/>
      <c r="DV60" s="103"/>
      <c r="DW60" s="103"/>
      <c r="DX60" s="103"/>
      <c r="DY60" s="103"/>
      <c r="DZ60" s="103"/>
      <c r="EA60" s="103"/>
      <c r="EB60" s="103"/>
      <c r="EC60" s="103"/>
      <c r="ED60" s="103"/>
      <c r="EE60" s="103"/>
      <c r="EF60" s="103"/>
      <c r="EG60" s="103"/>
      <c r="EH60" s="103"/>
      <c r="EI60" s="103"/>
      <c r="EJ60" s="103"/>
      <c r="EK60" s="103"/>
      <c r="EL60" s="103"/>
      <c r="EM60" s="103"/>
      <c r="EN60" s="103"/>
      <c r="EO60" s="103"/>
      <c r="EP60" s="103"/>
      <c r="EQ60" s="103"/>
      <c r="ER60" s="103"/>
      <c r="ES60" s="103"/>
      <c r="ET60" s="103"/>
      <c r="EU60" s="103"/>
      <c r="EV60" s="103"/>
      <c r="EW60" s="103"/>
      <c r="EX60" s="103"/>
      <c r="EY60" s="103"/>
      <c r="EZ60" s="103"/>
      <c r="FA60" s="103"/>
      <c r="FB60" s="103"/>
      <c r="FC60" s="103"/>
      <c r="FD60" s="103"/>
      <c r="FE60" s="103"/>
      <c r="FF60" s="103"/>
      <c r="FG60" s="103"/>
      <c r="FH60" s="103"/>
      <c r="FI60" s="103"/>
      <c r="FJ60" s="103"/>
      <c r="FK60" s="103"/>
      <c r="FL60" s="103"/>
      <c r="FM60" s="103"/>
      <c r="FN60" s="103"/>
      <c r="FO60" s="103"/>
      <c r="FP60" s="103"/>
      <c r="FQ60" s="103"/>
      <c r="FR60" s="103"/>
      <c r="FS60" s="103"/>
      <c r="FT60" s="103"/>
      <c r="FU60" s="103"/>
      <c r="FV60" s="103"/>
      <c r="FW60" s="103"/>
      <c r="FX60" s="103"/>
      <c r="FY60" s="103"/>
      <c r="FZ60" s="103"/>
      <c r="GA60" s="103"/>
      <c r="GB60" s="103"/>
      <c r="GC60" s="103"/>
      <c r="GD60" s="103"/>
      <c r="GE60" s="103"/>
      <c r="GF60" s="103"/>
      <c r="GG60" s="103"/>
      <c r="GH60" s="103"/>
      <c r="GI60" s="103"/>
      <c r="GJ60" s="103"/>
      <c r="GK60" s="103"/>
      <c r="GL60" s="103"/>
      <c r="GM60" s="103"/>
      <c r="GN60" s="103"/>
      <c r="GO60" s="103"/>
      <c r="GP60" s="103"/>
      <c r="GQ60" s="103"/>
      <c r="GR60" s="103"/>
      <c r="GS60" s="103"/>
      <c r="GT60" s="103"/>
      <c r="GU60" s="103"/>
      <c r="GV60" s="103"/>
      <c r="GW60" s="103"/>
      <c r="GX60" s="103"/>
      <c r="GY60" s="103"/>
      <c r="GZ60" s="103"/>
      <c r="HA60" s="103"/>
      <c r="HB60" s="103"/>
      <c r="HC60" s="103"/>
      <c r="HD60" s="103"/>
      <c r="HE60" s="103"/>
      <c r="HF60" s="103"/>
      <c r="HG60" s="103"/>
      <c r="HH60" s="103"/>
      <c r="HI60" s="103"/>
      <c r="HJ60" s="103"/>
      <c r="HK60" s="103"/>
      <c r="HL60" s="103"/>
      <c r="HM60" s="103"/>
      <c r="HN60" s="103"/>
      <c r="HO60" s="103"/>
      <c r="HP60" s="103"/>
      <c r="HQ60" s="103"/>
      <c r="HR60" s="103"/>
      <c r="HS60" s="103"/>
      <c r="HT60" s="103"/>
      <c r="HU60" s="103"/>
      <c r="HV60" s="103"/>
      <c r="HW60" s="103"/>
      <c r="HX60" s="103"/>
      <c r="HY60" s="103"/>
      <c r="HZ60" s="103"/>
      <c r="IA60" s="103"/>
      <c r="IB60" s="103"/>
      <c r="IC60" s="103"/>
      <c r="ID60" s="103"/>
      <c r="IE60" s="103"/>
      <c r="IF60" s="103"/>
      <c r="IG60" s="103"/>
      <c r="IH60" s="103"/>
      <c r="II60" s="103"/>
      <c r="IJ60" s="103"/>
      <c r="IK60" s="103"/>
      <c r="IL60" s="103"/>
      <c r="IM60" s="103"/>
      <c r="IN60" s="103"/>
      <c r="IO60" s="103"/>
      <c r="IP60" s="103"/>
      <c r="IQ60" s="103"/>
      <c r="IR60" s="103"/>
      <c r="IS60" s="103"/>
      <c r="IT60" s="103"/>
      <c r="IU60" s="103"/>
      <c r="IV60" s="103"/>
      <c r="IW60" s="103"/>
      <c r="IX60" s="103"/>
      <c r="IY60" s="103"/>
      <c r="IZ60" s="103"/>
      <c r="JA60" s="103"/>
      <c r="JB60" s="103"/>
      <c r="JC60" s="103"/>
      <c r="JD60" s="103"/>
      <c r="JE60" s="103"/>
      <c r="JF60" s="103"/>
      <c r="JG60" s="103"/>
      <c r="JH60" s="103"/>
      <c r="JI60" s="103"/>
      <c r="JJ60" s="103"/>
      <c r="JK60" s="103"/>
      <c r="JL60" s="103"/>
      <c r="JM60" s="103"/>
      <c r="JN60" s="103"/>
      <c r="JO60" s="103"/>
      <c r="JP60" s="103"/>
      <c r="JQ60" s="103"/>
      <c r="JR60" s="103"/>
      <c r="JS60" s="103"/>
      <c r="JT60" s="103"/>
      <c r="JU60" s="103"/>
      <c r="JV60" s="103"/>
      <c r="JW60" s="103"/>
      <c r="JX60" s="103"/>
      <c r="JY60" s="103"/>
      <c r="JZ60" s="103"/>
      <c r="KA60" s="103"/>
      <c r="KB60" s="103"/>
      <c r="KC60" s="103"/>
      <c r="KD60" s="103"/>
      <c r="KE60" s="103"/>
      <c r="KF60" s="103"/>
      <c r="KG60" s="103"/>
      <c r="KH60" s="103"/>
      <c r="KI60" s="103"/>
      <c r="KJ60" s="103"/>
      <c r="KK60" s="103"/>
      <c r="KL60" s="103"/>
      <c r="KM60" s="103"/>
      <c r="KN60" s="103"/>
      <c r="KO60" s="103"/>
      <c r="KP60" s="103"/>
      <c r="KQ60" s="103"/>
      <c r="KR60" s="103"/>
      <c r="KS60" s="103"/>
      <c r="KT60" s="103"/>
      <c r="KU60" s="103"/>
      <c r="KV60" s="103"/>
      <c r="KW60" s="103"/>
      <c r="KX60" s="103"/>
      <c r="KY60" s="103"/>
      <c r="KZ60" s="103"/>
      <c r="LA60" s="103"/>
      <c r="LB60" s="103"/>
      <c r="LC60" s="103"/>
      <c r="LD60" s="103"/>
      <c r="LE60" s="103"/>
      <c r="LF60" s="103"/>
      <c r="LG60" s="103"/>
      <c r="LH60" s="103"/>
      <c r="LI60" s="103"/>
      <c r="LJ60" s="103"/>
      <c r="LK60" s="103"/>
      <c r="LL60" s="103"/>
      <c r="LM60" s="103"/>
      <c r="LN60" s="103"/>
      <c r="LO60" s="103"/>
      <c r="LP60" s="103"/>
      <c r="LQ60" s="103"/>
      <c r="LR60" s="103"/>
      <c r="LS60" s="103"/>
      <c r="LT60" s="103"/>
      <c r="LU60" s="103"/>
      <c r="LV60" s="103"/>
      <c r="LW60" s="103"/>
      <c r="LX60" s="103"/>
      <c r="LY60" s="103"/>
      <c r="LZ60" s="103"/>
      <c r="MA60" s="103"/>
      <c r="MB60" s="103"/>
      <c r="MC60" s="103"/>
      <c r="MD60" s="103"/>
      <c r="ME60" s="103"/>
      <c r="MF60" s="103"/>
      <c r="MG60" s="103"/>
      <c r="MH60" s="103"/>
      <c r="MI60" s="103"/>
      <c r="MJ60" s="103"/>
      <c r="MK60" s="103"/>
      <c r="ML60" s="103"/>
      <c r="MM60" s="103"/>
      <c r="MN60" s="103"/>
      <c r="MO60" s="103"/>
      <c r="MP60" s="103"/>
      <c r="MQ60" s="103"/>
      <c r="MR60" s="103"/>
      <c r="MS60" s="103"/>
      <c r="MT60" s="103"/>
      <c r="MU60" s="103"/>
      <c r="MV60" s="103"/>
      <c r="MW60" s="103"/>
      <c r="MX60" s="103"/>
      <c r="MY60" s="103"/>
      <c r="MZ60" s="103"/>
      <c r="NA60" s="103"/>
      <c r="NB60" s="103"/>
      <c r="NC60" s="103"/>
      <c r="ND60" s="103"/>
      <c r="NE60" s="103"/>
      <c r="NF60" s="103"/>
      <c r="NG60" s="103"/>
      <c r="NH60" s="103"/>
      <c r="NI60" s="103"/>
      <c r="NJ60" s="103"/>
      <c r="NK60" s="103"/>
      <c r="NL60" s="103"/>
      <c r="NM60" s="103"/>
      <c r="NN60" s="103"/>
      <c r="NO60" s="103"/>
      <c r="NP60" s="103"/>
      <c r="NQ60" s="103"/>
      <c r="NR60" s="103"/>
      <c r="NS60" s="103"/>
      <c r="NT60" s="103"/>
      <c r="NU60" s="103"/>
      <c r="NV60" s="103"/>
      <c r="NW60" s="103"/>
      <c r="NX60" s="103"/>
      <c r="NY60" s="103"/>
      <c r="NZ60" s="103"/>
      <c r="OA60" s="103"/>
      <c r="OB60" s="103"/>
      <c r="OC60" s="103"/>
      <c r="OD60" s="103"/>
      <c r="OE60" s="103"/>
      <c r="OF60" s="103"/>
      <c r="OG60" s="103"/>
      <c r="OH60" s="103"/>
      <c r="OI60" s="103"/>
      <c r="OJ60" s="103"/>
      <c r="OK60" s="103"/>
      <c r="OL60" s="103"/>
      <c r="OM60" s="103"/>
      <c r="ON60" s="103"/>
      <c r="OO60" s="103"/>
      <c r="OP60" s="103"/>
      <c r="OQ60" s="103"/>
      <c r="OR60" s="103"/>
      <c r="OS60" s="103"/>
      <c r="OT60" s="103"/>
      <c r="OU60" s="103"/>
      <c r="OV60" s="103"/>
      <c r="OW60" s="103"/>
      <c r="OX60" s="103"/>
      <c r="OY60" s="103"/>
      <c r="OZ60" s="103"/>
      <c r="PA60" s="103"/>
      <c r="PB60" s="103"/>
      <c r="PC60" s="103"/>
      <c r="PD60" s="103"/>
      <c r="PE60" s="103"/>
      <c r="PF60" s="103"/>
      <c r="PG60" s="103"/>
      <c r="PH60" s="103"/>
      <c r="PI60" s="103"/>
      <c r="PJ60" s="103"/>
      <c r="PK60" s="103"/>
      <c r="PL60" s="103"/>
      <c r="PM60" s="103"/>
      <c r="PN60" s="103"/>
      <c r="PO60" s="103"/>
      <c r="PP60" s="103"/>
      <c r="PQ60" s="103"/>
      <c r="PR60" s="103"/>
      <c r="PS60" s="103"/>
      <c r="PT60" s="103"/>
      <c r="PU60" s="103"/>
      <c r="PV60" s="103"/>
      <c r="PW60" s="103"/>
      <c r="PX60" s="103"/>
      <c r="PY60" s="103"/>
      <c r="PZ60" s="103"/>
      <c r="QA60" s="103"/>
      <c r="QB60" s="103"/>
      <c r="QC60" s="103"/>
      <c r="QD60" s="103"/>
      <c r="QE60" s="103"/>
      <c r="QF60" s="103"/>
      <c r="QG60" s="103"/>
      <c r="QH60" s="103"/>
      <c r="QI60" s="103"/>
      <c r="QJ60" s="103"/>
      <c r="QK60" s="103"/>
      <c r="QL60" s="103"/>
      <c r="QM60" s="103"/>
      <c r="QN60" s="103"/>
      <c r="QO60" s="103"/>
      <c r="QP60" s="103"/>
      <c r="QQ60" s="103"/>
      <c r="QR60" s="103"/>
      <c r="QS60" s="103"/>
      <c r="QT60" s="103"/>
      <c r="QU60" s="103"/>
      <c r="QV60" s="103"/>
      <c r="QW60" s="103"/>
      <c r="QX60" s="103"/>
      <c r="QY60" s="103"/>
      <c r="QZ60" s="103"/>
      <c r="RA60" s="103"/>
      <c r="RB60" s="103"/>
      <c r="RC60" s="103"/>
      <c r="RD60" s="103"/>
      <c r="RE60" s="103"/>
      <c r="RF60" s="103"/>
      <c r="RG60" s="103"/>
      <c r="RH60" s="103"/>
      <c r="RI60" s="103"/>
      <c r="RJ60" s="103"/>
      <c r="RK60" s="103"/>
      <c r="RL60" s="103"/>
      <c r="RM60" s="103"/>
      <c r="RN60" s="103"/>
      <c r="RO60" s="103"/>
      <c r="RP60" s="103"/>
      <c r="RQ60" s="103"/>
      <c r="RR60" s="103"/>
      <c r="RS60" s="103"/>
      <c r="RT60" s="103"/>
      <c r="RU60" s="103"/>
      <c r="RV60" s="103"/>
      <c r="RW60" s="103"/>
      <c r="RX60" s="103"/>
      <c r="RY60" s="103"/>
      <c r="RZ60" s="103"/>
      <c r="SA60" s="103"/>
      <c r="SB60" s="103"/>
      <c r="SC60" s="103"/>
      <c r="SD60" s="103"/>
      <c r="SE60" s="103"/>
      <c r="SF60" s="103"/>
      <c r="SG60" s="103"/>
      <c r="SH60" s="103"/>
      <c r="SI60" s="103"/>
      <c r="SJ60" s="103"/>
      <c r="SK60" s="103"/>
      <c r="SL60" s="103"/>
      <c r="SM60" s="103"/>
      <c r="SN60" s="103"/>
      <c r="SO60" s="103"/>
      <c r="SP60" s="103"/>
      <c r="SQ60" s="103"/>
      <c r="SR60" s="103"/>
      <c r="SS60" s="103"/>
      <c r="ST60" s="103"/>
      <c r="SU60" s="103"/>
      <c r="SV60" s="103"/>
      <c r="SW60" s="103"/>
      <c r="SX60" s="103"/>
      <c r="SY60" s="103"/>
      <c r="SZ60" s="103"/>
      <c r="TA60" s="103"/>
      <c r="TB60" s="103"/>
      <c r="TC60" s="103"/>
      <c r="TD60" s="103"/>
      <c r="TE60" s="103"/>
      <c r="TF60" s="103"/>
      <c r="TG60" s="103"/>
      <c r="TH60" s="103"/>
      <c r="TI60" s="103"/>
      <c r="TJ60" s="103"/>
      <c r="TK60" s="103"/>
      <c r="TL60" s="103"/>
      <c r="TM60" s="103"/>
      <c r="TN60" s="103"/>
      <c r="TO60" s="103"/>
      <c r="TP60" s="103"/>
      <c r="TQ60" s="103"/>
      <c r="TR60" s="103"/>
      <c r="TS60" s="103"/>
      <c r="TT60" s="103"/>
      <c r="TU60" s="103"/>
      <c r="TV60" s="103"/>
      <c r="TW60" s="103"/>
      <c r="TX60" s="103"/>
      <c r="TY60" s="103"/>
      <c r="TZ60" s="103"/>
      <c r="UA60" s="103"/>
      <c r="UB60" s="103"/>
      <c r="UC60" s="103"/>
      <c r="UD60" s="103"/>
      <c r="UE60" s="103"/>
      <c r="UF60" s="103"/>
      <c r="UG60" s="103"/>
      <c r="UH60" s="103"/>
      <c r="UI60" s="103"/>
      <c r="UJ60" s="103"/>
      <c r="UK60" s="103"/>
      <c r="UL60" s="103"/>
      <c r="UM60" s="103"/>
      <c r="UN60" s="103"/>
      <c r="UO60" s="103"/>
      <c r="UP60" s="103"/>
      <c r="UQ60" s="103"/>
      <c r="UR60" s="103"/>
      <c r="US60" s="103"/>
      <c r="UT60" s="103"/>
      <c r="UU60" s="103"/>
      <c r="UV60" s="103"/>
      <c r="UW60" s="103"/>
      <c r="UX60" s="103"/>
      <c r="UY60" s="103"/>
      <c r="UZ60" s="103"/>
      <c r="VA60" s="103"/>
      <c r="VB60" s="103"/>
      <c r="VC60" s="103"/>
      <c r="VD60" s="103"/>
      <c r="VE60" s="103"/>
      <c r="VF60" s="103"/>
      <c r="VG60" s="103"/>
      <c r="VH60" s="103"/>
      <c r="VI60" s="103"/>
      <c r="VJ60" s="103"/>
      <c r="VK60" s="103"/>
      <c r="VL60" s="103"/>
      <c r="VM60" s="103"/>
      <c r="VN60" s="103"/>
      <c r="VO60" s="103"/>
      <c r="VP60" s="103"/>
      <c r="VQ60" s="103"/>
      <c r="VR60" s="103"/>
      <c r="VS60" s="103"/>
      <c r="VT60" s="103"/>
      <c r="VU60" s="103"/>
      <c r="VV60" s="103"/>
      <c r="VW60" s="103"/>
      <c r="VX60" s="103"/>
      <c r="VY60" s="103"/>
      <c r="VZ60" s="103"/>
      <c r="WA60" s="103"/>
      <c r="WB60" s="103"/>
      <c r="WC60" s="103"/>
      <c r="WD60" s="103"/>
      <c r="WE60" s="103"/>
      <c r="WF60" s="103"/>
      <c r="WG60" s="103"/>
      <c r="WH60" s="103"/>
      <c r="WI60" s="103"/>
      <c r="WJ60" s="103"/>
      <c r="WK60" s="103"/>
      <c r="WL60" s="103"/>
      <c r="WM60" s="103"/>
      <c r="WN60" s="103"/>
      <c r="WO60" s="103"/>
      <c r="WP60" s="103"/>
      <c r="WQ60" s="103"/>
      <c r="WR60" s="103"/>
      <c r="WS60" s="103"/>
      <c r="WT60" s="103"/>
      <c r="WU60" s="103"/>
      <c r="WV60" s="103"/>
      <c r="WW60" s="103"/>
      <c r="WX60" s="103"/>
      <c r="WY60" s="103"/>
      <c r="WZ60" s="103"/>
      <c r="XA60" s="103"/>
      <c r="XB60" s="103"/>
      <c r="XC60" s="103"/>
      <c r="XD60" s="103"/>
      <c r="XE60" s="103"/>
      <c r="XF60" s="103"/>
      <c r="XG60" s="103"/>
      <c r="XH60" s="103"/>
      <c r="XI60" s="103"/>
      <c r="XJ60" s="103"/>
      <c r="XK60" s="103"/>
      <c r="XL60" s="103"/>
      <c r="XM60" s="103"/>
      <c r="XN60" s="103"/>
      <c r="XO60" s="103"/>
      <c r="XP60" s="103"/>
      <c r="XQ60" s="103"/>
      <c r="XR60" s="103"/>
      <c r="XS60" s="103"/>
      <c r="XT60" s="103"/>
      <c r="XU60" s="103"/>
      <c r="XV60" s="103"/>
      <c r="XW60" s="103"/>
      <c r="XX60" s="103"/>
      <c r="XY60" s="103"/>
      <c r="XZ60" s="103"/>
      <c r="YA60" s="103"/>
      <c r="YB60" s="103"/>
      <c r="YC60" s="103"/>
      <c r="YD60" s="103"/>
      <c r="YE60" s="103"/>
      <c r="YF60" s="103"/>
      <c r="YG60" s="103"/>
      <c r="YH60" s="103"/>
      <c r="YI60" s="103"/>
      <c r="YJ60" s="103"/>
      <c r="YK60" s="103"/>
      <c r="YL60" s="103"/>
      <c r="YM60" s="103"/>
      <c r="YN60" s="103"/>
      <c r="YO60" s="103"/>
      <c r="YP60" s="103"/>
      <c r="YQ60" s="103"/>
      <c r="YR60" s="103"/>
      <c r="YS60" s="103"/>
      <c r="YT60" s="103"/>
      <c r="YU60" s="103"/>
      <c r="YV60" s="103"/>
      <c r="YW60" s="103"/>
      <c r="YX60" s="103"/>
      <c r="YY60" s="103"/>
      <c r="YZ60" s="103"/>
      <c r="ZA60" s="103"/>
      <c r="ZB60" s="103"/>
      <c r="ZC60" s="103"/>
      <c r="ZD60" s="103"/>
      <c r="ZE60" s="103"/>
      <c r="ZF60" s="103"/>
      <c r="ZG60" s="103"/>
      <c r="ZH60" s="103"/>
      <c r="ZI60" s="103"/>
      <c r="ZJ60" s="103"/>
      <c r="ZK60" s="103"/>
      <c r="ZL60" s="103"/>
      <c r="ZM60" s="103"/>
      <c r="ZN60" s="103"/>
      <c r="ZO60" s="103"/>
      <c r="ZP60" s="103"/>
      <c r="ZQ60" s="103"/>
      <c r="ZR60" s="103"/>
      <c r="ZS60" s="103"/>
      <c r="ZT60" s="103"/>
      <c r="ZU60" s="103"/>
      <c r="ZV60" s="103"/>
      <c r="ZW60" s="103"/>
      <c r="ZX60" s="103"/>
      <c r="ZY60" s="103"/>
      <c r="ZZ60" s="103"/>
      <c r="AAA60" s="103"/>
      <c r="AAB60" s="103"/>
      <c r="AAC60" s="103"/>
      <c r="AAD60" s="103"/>
      <c r="AAE60" s="103"/>
      <c r="AAF60" s="103"/>
      <c r="AAG60" s="103"/>
      <c r="AAH60" s="103"/>
      <c r="AAI60" s="103"/>
      <c r="AAJ60" s="103"/>
      <c r="AAK60" s="103"/>
      <c r="AAL60" s="103"/>
      <c r="AAM60" s="103"/>
      <c r="AAN60" s="103"/>
      <c r="AAO60" s="103"/>
      <c r="AAP60" s="103"/>
      <c r="AAQ60" s="103"/>
      <c r="AAR60" s="103"/>
      <c r="AAS60" s="103"/>
      <c r="AAT60" s="103"/>
      <c r="AAU60" s="103"/>
      <c r="AAV60" s="103"/>
      <c r="AAW60" s="103"/>
      <c r="AAX60" s="103"/>
      <c r="AAY60" s="103"/>
      <c r="AAZ60" s="103"/>
      <c r="ABA60" s="103"/>
      <c r="ABB60" s="103"/>
      <c r="ABC60" s="103"/>
      <c r="ABD60" s="103"/>
      <c r="ABE60" s="103"/>
      <c r="ABF60" s="103"/>
      <c r="ABG60" s="103"/>
      <c r="ABH60" s="103"/>
      <c r="ABI60" s="103"/>
      <c r="ABJ60" s="103"/>
      <c r="ABK60" s="103"/>
      <c r="ABL60" s="103"/>
      <c r="ABM60" s="103"/>
      <c r="ABN60" s="103"/>
      <c r="ABO60" s="103"/>
      <c r="ABP60" s="103"/>
      <c r="ABQ60" s="103"/>
      <c r="ABR60" s="103"/>
      <c r="ABS60" s="103"/>
      <c r="ABT60" s="103"/>
      <c r="ABU60" s="103"/>
      <c r="ABV60" s="103"/>
      <c r="ABW60" s="103"/>
      <c r="ABX60" s="103"/>
      <c r="ABY60" s="103"/>
      <c r="ABZ60" s="103"/>
      <c r="ACA60" s="103"/>
      <c r="ACB60" s="103"/>
      <c r="ACC60" s="103"/>
      <c r="ACD60" s="103"/>
      <c r="ACE60" s="103"/>
    </row>
    <row r="61" spans="1:760" x14ac:dyDescent="0.25">
      <c r="A61" s="9"/>
      <c r="B61" s="92" t="s">
        <v>298</v>
      </c>
      <c r="C61" s="36" t="s">
        <v>161</v>
      </c>
      <c r="D61" s="23">
        <v>20</v>
      </c>
      <c r="E61" s="23"/>
      <c r="F61" s="23"/>
      <c r="G61" s="23">
        <v>20</v>
      </c>
      <c r="H61" s="24">
        <v>390</v>
      </c>
      <c r="I61" s="24">
        <f t="shared" si="1"/>
        <v>7800</v>
      </c>
      <c r="L61" s="34"/>
    </row>
    <row r="62" spans="1:760" x14ac:dyDescent="0.25">
      <c r="A62" s="9"/>
      <c r="B62" s="92" t="s">
        <v>300</v>
      </c>
      <c r="C62" s="36" t="s">
        <v>299</v>
      </c>
      <c r="D62" s="23">
        <v>46</v>
      </c>
      <c r="E62" s="23"/>
      <c r="F62" s="23"/>
      <c r="G62" s="23">
        <v>46</v>
      </c>
      <c r="H62" s="24">
        <v>136</v>
      </c>
      <c r="I62" s="24">
        <f t="shared" si="1"/>
        <v>6256</v>
      </c>
      <c r="L62" s="34"/>
    </row>
    <row r="63" spans="1:760" x14ac:dyDescent="0.25">
      <c r="A63" s="9"/>
      <c r="B63" s="91" t="s">
        <v>172</v>
      </c>
      <c r="C63" s="23"/>
      <c r="D63" s="23"/>
      <c r="E63" s="23"/>
      <c r="F63" s="23"/>
      <c r="G63" s="23"/>
      <c r="H63" s="24"/>
      <c r="I63" s="24">
        <f>SUM(I13:I62)</f>
        <v>2494327.8000000003</v>
      </c>
      <c r="L63" s="34"/>
    </row>
    <row r="64" spans="1:760" x14ac:dyDescent="0.25">
      <c r="A64" s="93"/>
      <c r="B64" s="99"/>
      <c r="C64" s="93"/>
      <c r="D64" s="93"/>
      <c r="E64" s="93"/>
      <c r="F64" s="93"/>
      <c r="G64" s="93"/>
      <c r="H64" s="98"/>
      <c r="I64" s="98"/>
      <c r="L64" s="34"/>
    </row>
    <row r="65" spans="1:9" x14ac:dyDescent="0.25">
      <c r="A65" s="93"/>
      <c r="B65" s="99"/>
      <c r="C65" s="93"/>
      <c r="D65" s="93"/>
      <c r="E65" s="93"/>
      <c r="F65" s="93"/>
      <c r="G65" s="93"/>
      <c r="H65" s="98"/>
      <c r="I65" s="98"/>
    </row>
    <row r="66" spans="1:9" x14ac:dyDescent="0.25">
      <c r="B66" s="25"/>
      <c r="C66" s="25"/>
      <c r="D66" s="25"/>
      <c r="E66" s="25"/>
      <c r="F66" s="25"/>
      <c r="G66" s="25"/>
      <c r="H66" s="25"/>
      <c r="I66" s="26"/>
    </row>
    <row r="67" spans="1:9" x14ac:dyDescent="0.25">
      <c r="B67" s="25" t="s">
        <v>183</v>
      </c>
      <c r="C67" s="25"/>
      <c r="D67" s="25"/>
      <c r="E67" s="25"/>
      <c r="F67" s="25"/>
      <c r="G67" s="25"/>
      <c r="H67" s="25" t="s">
        <v>184</v>
      </c>
      <c r="I67" s="26"/>
    </row>
    <row r="68" spans="1:9" x14ac:dyDescent="0.25">
      <c r="B68" s="27" t="s">
        <v>185</v>
      </c>
      <c r="C68" s="25"/>
      <c r="D68" s="25"/>
      <c r="E68" s="25"/>
      <c r="F68" s="25"/>
      <c r="G68" s="27"/>
      <c r="H68" s="27" t="s">
        <v>186</v>
      </c>
      <c r="I68" s="28"/>
    </row>
    <row r="69" spans="1:9" x14ac:dyDescent="0.25">
      <c r="B69" s="25"/>
      <c r="C69" s="25"/>
      <c r="D69" s="25"/>
      <c r="E69" s="25"/>
      <c r="F69" s="25"/>
      <c r="G69" s="25"/>
      <c r="H69" s="25"/>
      <c r="I69" s="26"/>
    </row>
    <row r="70" spans="1:9" x14ac:dyDescent="0.25">
      <c r="B70" s="25"/>
      <c r="C70" s="25"/>
      <c r="D70" s="25"/>
      <c r="E70" s="25"/>
      <c r="F70" s="25"/>
      <c r="G70" s="25"/>
      <c r="H70" s="25"/>
      <c r="I70" s="26"/>
    </row>
    <row r="71" spans="1:9" ht="15.75" x14ac:dyDescent="0.25">
      <c r="B71" s="68"/>
      <c r="C71" s="37" t="s">
        <v>211</v>
      </c>
      <c r="D71" s="37"/>
      <c r="E71" s="37"/>
      <c r="F71" s="29"/>
      <c r="G71" s="25"/>
      <c r="H71" s="25"/>
      <c r="I71" s="26"/>
    </row>
    <row r="72" spans="1:9" x14ac:dyDescent="0.25">
      <c r="B72" s="31"/>
      <c r="C72" s="27" t="s">
        <v>187</v>
      </c>
      <c r="D72" s="27"/>
      <c r="E72" s="27"/>
      <c r="F72" s="25"/>
      <c r="G72" s="25"/>
      <c r="H72" s="25"/>
      <c r="I72" s="26"/>
    </row>
    <row r="73" spans="1:9" ht="15.75" x14ac:dyDescent="0.25">
      <c r="C73" s="68"/>
      <c r="D73" s="30"/>
      <c r="E73" s="25"/>
      <c r="F73" s="25"/>
    </row>
    <row r="74" spans="1:9" x14ac:dyDescent="0.25">
      <c r="C74" s="31"/>
      <c r="D74" s="25"/>
      <c r="E74" s="25"/>
      <c r="F74" s="25"/>
    </row>
    <row r="76" spans="1:9" x14ac:dyDescent="0.25">
      <c r="B76" s="34"/>
    </row>
    <row r="77" spans="1:9" x14ac:dyDescent="0.25">
      <c r="B77" s="34"/>
    </row>
    <row r="78" spans="1:9" x14ac:dyDescent="0.25">
      <c r="B78" s="34"/>
    </row>
    <row r="79" spans="1:9" x14ac:dyDescent="0.25">
      <c r="B79" s="34"/>
      <c r="C79" s="34"/>
    </row>
    <row r="80" spans="1:9" x14ac:dyDescent="0.25">
      <c r="B80" s="34"/>
      <c r="C80" s="34"/>
    </row>
    <row r="81" spans="2:3" x14ac:dyDescent="0.25">
      <c r="B81" s="34"/>
      <c r="C81" s="34"/>
    </row>
    <row r="82" spans="2:3" x14ac:dyDescent="0.25">
      <c r="B82" s="34"/>
      <c r="C82" s="34"/>
    </row>
    <row r="83" spans="2:3" x14ac:dyDescent="0.25">
      <c r="B83" s="34"/>
      <c r="C83" s="38"/>
    </row>
    <row r="84" spans="2:3" x14ac:dyDescent="0.25">
      <c r="B84" s="34"/>
      <c r="C84" s="39"/>
    </row>
    <row r="85" spans="2:3" x14ac:dyDescent="0.25">
      <c r="B85" s="34"/>
      <c r="C85" s="39"/>
    </row>
    <row r="86" spans="2:3" x14ac:dyDescent="0.25">
      <c r="B86" s="34"/>
    </row>
    <row r="87" spans="2:3" x14ac:dyDescent="0.25">
      <c r="B87" s="34"/>
    </row>
    <row r="88" spans="2:3" x14ac:dyDescent="0.25">
      <c r="B88" s="34"/>
    </row>
    <row r="89" spans="2:3" x14ac:dyDescent="0.25">
      <c r="B89" s="34"/>
    </row>
    <row r="90" spans="2:3" x14ac:dyDescent="0.25">
      <c r="B90" s="34"/>
    </row>
    <row r="91" spans="2:3" x14ac:dyDescent="0.25">
      <c r="B91" s="34"/>
    </row>
    <row r="92" spans="2:3" x14ac:dyDescent="0.25">
      <c r="B92" s="34"/>
    </row>
    <row r="93" spans="2:3" x14ac:dyDescent="0.25">
      <c r="B93" s="34"/>
    </row>
    <row r="94" spans="2:3" x14ac:dyDescent="0.25">
      <c r="B94" s="34"/>
    </row>
    <row r="95" spans="2:3" x14ac:dyDescent="0.25">
      <c r="B95" s="34"/>
    </row>
    <row r="96" spans="2:3" x14ac:dyDescent="0.25">
      <c r="B96" s="34"/>
    </row>
    <row r="97" spans="2:3" x14ac:dyDescent="0.25">
      <c r="B97" s="34"/>
    </row>
    <row r="98" spans="2:3" x14ac:dyDescent="0.25">
      <c r="B98" s="34"/>
    </row>
    <row r="99" spans="2:3" x14ac:dyDescent="0.25">
      <c r="B99" s="34"/>
    </row>
    <row r="100" spans="2:3" x14ac:dyDescent="0.25">
      <c r="B100" s="34"/>
    </row>
    <row r="102" spans="2:3" x14ac:dyDescent="0.25">
      <c r="B102" s="38"/>
    </row>
    <row r="103" spans="2:3" x14ac:dyDescent="0.25">
      <c r="B103" s="38"/>
    </row>
    <row r="104" spans="2:3" x14ac:dyDescent="0.25">
      <c r="C104" s="38"/>
    </row>
    <row r="105" spans="2:3" x14ac:dyDescent="0.25">
      <c r="B105" s="38"/>
    </row>
  </sheetData>
  <mergeCells count="5">
    <mergeCell ref="I7:I10"/>
    <mergeCell ref="B12:B13"/>
    <mergeCell ref="C12:C13"/>
    <mergeCell ref="E12:E13"/>
    <mergeCell ref="G7:H7"/>
  </mergeCells>
  <pageMargins left="0.25" right="0.25" top="0.75" bottom="0.75" header="0.3" footer="0.3"/>
  <pageSetup scale="85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ADQ113"/>
  <sheetViews>
    <sheetView tabSelected="1" topLeftCell="A46" zoomScale="210" zoomScaleNormal="210" workbookViewId="0">
      <selection activeCell="F4" sqref="F4"/>
    </sheetView>
  </sheetViews>
  <sheetFormatPr baseColWidth="10" defaultRowHeight="15" x14ac:dyDescent="0.25"/>
  <cols>
    <col min="1" max="1" width="3.140625" style="4" customWidth="1"/>
    <col min="2" max="2" width="27.140625" style="4" customWidth="1"/>
    <col min="3" max="3" width="7.140625" style="4" customWidth="1"/>
    <col min="4" max="4" width="10.140625" style="4" customWidth="1"/>
    <col min="5" max="5" width="8.140625" style="4" customWidth="1"/>
    <col min="6" max="6" width="10.85546875" style="4" customWidth="1"/>
    <col min="7" max="7" width="11.42578125" style="4"/>
    <col min="8" max="8" width="11.85546875" style="4" customWidth="1"/>
    <col min="9" max="9" width="13.85546875" style="4" customWidth="1"/>
    <col min="10" max="11" width="11.42578125" style="4"/>
    <col min="12" max="12" width="15" style="4" bestFit="1" customWidth="1"/>
    <col min="13" max="16384" width="11.42578125" style="4"/>
  </cols>
  <sheetData>
    <row r="5" spans="1:9" ht="15.75" thickBot="1" x14ac:dyDescent="0.3"/>
    <row r="6" spans="1:9" ht="15.75" thickBot="1" x14ac:dyDescent="0.3">
      <c r="B6" s="179" t="s">
        <v>221</v>
      </c>
      <c r="C6" s="180"/>
      <c r="D6" s="180"/>
      <c r="E6" s="180"/>
      <c r="F6" s="180"/>
      <c r="G6" s="180"/>
      <c r="H6" s="180"/>
      <c r="I6" s="181"/>
    </row>
    <row r="7" spans="1:9" x14ac:dyDescent="0.25">
      <c r="B7" s="182"/>
      <c r="C7" s="183"/>
      <c r="D7" s="183"/>
      <c r="E7" s="183"/>
      <c r="F7" s="183"/>
      <c r="G7" s="184" t="s">
        <v>316</v>
      </c>
      <c r="H7" s="184"/>
      <c r="I7" s="151"/>
    </row>
    <row r="8" spans="1:9" x14ac:dyDescent="0.25">
      <c r="A8" s="9"/>
      <c r="B8" s="185" t="s">
        <v>222</v>
      </c>
      <c r="C8" s="32"/>
      <c r="D8" s="32"/>
      <c r="E8" s="32"/>
      <c r="F8" s="32"/>
      <c r="G8" s="32"/>
      <c r="H8" s="32"/>
      <c r="I8" s="151"/>
    </row>
    <row r="9" spans="1:9" x14ac:dyDescent="0.25">
      <c r="B9" s="186" t="s">
        <v>323</v>
      </c>
      <c r="C9" s="32"/>
      <c r="D9" s="32"/>
      <c r="E9" s="32"/>
      <c r="F9" s="32"/>
      <c r="G9" s="187"/>
      <c r="H9" s="32"/>
      <c r="I9" s="151"/>
    </row>
    <row r="10" spans="1:9" x14ac:dyDescent="0.25">
      <c r="B10" s="186" t="s">
        <v>1</v>
      </c>
      <c r="C10" s="32" t="s">
        <v>2</v>
      </c>
      <c r="D10" s="32"/>
      <c r="E10" s="188" t="s">
        <v>322</v>
      </c>
      <c r="F10" s="188"/>
      <c r="G10" s="188"/>
      <c r="H10" s="188"/>
      <c r="I10" s="151"/>
    </row>
    <row r="11" spans="1:9" x14ac:dyDescent="0.25">
      <c r="B11" s="14"/>
      <c r="C11" s="15"/>
      <c r="D11" s="15"/>
      <c r="E11" s="15"/>
      <c r="F11" s="16"/>
      <c r="G11" s="15"/>
      <c r="H11" s="15"/>
      <c r="I11" s="17" t="s">
        <v>5</v>
      </c>
    </row>
    <row r="12" spans="1:9" ht="25.5" x14ac:dyDescent="0.25">
      <c r="B12" s="152" t="s">
        <v>6</v>
      </c>
      <c r="C12" s="154" t="s">
        <v>7</v>
      </c>
      <c r="D12" s="18" t="s">
        <v>8</v>
      </c>
      <c r="E12" s="189" t="s">
        <v>9</v>
      </c>
      <c r="F12" s="18" t="s">
        <v>10</v>
      </c>
      <c r="G12" s="18" t="s">
        <v>8</v>
      </c>
      <c r="H12" s="18" t="s">
        <v>5</v>
      </c>
      <c r="I12" s="19" t="s">
        <v>4</v>
      </c>
    </row>
    <row r="13" spans="1:9" x14ac:dyDescent="0.25">
      <c r="B13" s="152"/>
      <c r="C13" s="154"/>
      <c r="D13" s="18" t="s">
        <v>174</v>
      </c>
      <c r="E13" s="189"/>
      <c r="F13" s="18"/>
      <c r="G13" s="18" t="s">
        <v>11</v>
      </c>
      <c r="H13" s="18" t="s">
        <v>13</v>
      </c>
      <c r="I13" s="20"/>
    </row>
    <row r="14" spans="1:9" x14ac:dyDescent="0.25">
      <c r="B14" s="22" t="s">
        <v>220</v>
      </c>
      <c r="C14" s="33"/>
      <c r="D14" s="23">
        <v>200</v>
      </c>
      <c r="E14" s="23"/>
      <c r="F14" s="23"/>
      <c r="G14" s="23">
        <v>200</v>
      </c>
      <c r="H14" s="24">
        <v>210</v>
      </c>
      <c r="I14" s="24">
        <f t="shared" ref="I14:I70" si="0">+G14*H14</f>
        <v>42000</v>
      </c>
    </row>
    <row r="15" spans="1:9" x14ac:dyDescent="0.25">
      <c r="B15" s="22" t="s">
        <v>223</v>
      </c>
      <c r="C15" s="33"/>
      <c r="D15" s="23">
        <v>100</v>
      </c>
      <c r="E15" s="23"/>
      <c r="F15" s="23"/>
      <c r="G15" s="23">
        <v>100</v>
      </c>
      <c r="H15" s="24">
        <v>210</v>
      </c>
      <c r="I15" s="24">
        <f t="shared" si="0"/>
        <v>21000</v>
      </c>
    </row>
    <row r="16" spans="1:9" x14ac:dyDescent="0.25">
      <c r="B16" s="22" t="s">
        <v>224</v>
      </c>
      <c r="C16" s="33"/>
      <c r="D16" s="23">
        <v>100</v>
      </c>
      <c r="E16" s="23"/>
      <c r="F16" s="23"/>
      <c r="G16" s="23">
        <v>100</v>
      </c>
      <c r="H16" s="24">
        <v>210</v>
      </c>
      <c r="I16" s="24">
        <f t="shared" si="0"/>
        <v>21000</v>
      </c>
    </row>
    <row r="17" spans="2:9" x14ac:dyDescent="0.25">
      <c r="B17" s="22" t="s">
        <v>225</v>
      </c>
      <c r="C17" s="33"/>
      <c r="D17" s="23">
        <v>100</v>
      </c>
      <c r="E17" s="23"/>
      <c r="F17" s="23"/>
      <c r="G17" s="23">
        <v>100</v>
      </c>
      <c r="H17" s="24">
        <v>350</v>
      </c>
      <c r="I17" s="24">
        <f t="shared" si="0"/>
        <v>35000</v>
      </c>
    </row>
    <row r="18" spans="2:9" x14ac:dyDescent="0.25">
      <c r="B18" s="22" t="s">
        <v>226</v>
      </c>
      <c r="C18" s="33"/>
      <c r="D18" s="23">
        <v>100</v>
      </c>
      <c r="E18" s="23"/>
      <c r="F18" s="23"/>
      <c r="G18" s="23">
        <v>100</v>
      </c>
      <c r="H18" s="24">
        <v>500</v>
      </c>
      <c r="I18" s="24">
        <f t="shared" si="0"/>
        <v>50000</v>
      </c>
    </row>
    <row r="19" spans="2:9" x14ac:dyDescent="0.25">
      <c r="B19" s="22" t="s">
        <v>227</v>
      </c>
      <c r="C19" s="23"/>
      <c r="D19" s="23">
        <v>12</v>
      </c>
      <c r="E19" s="23"/>
      <c r="F19" s="23"/>
      <c r="G19" s="23">
        <v>0</v>
      </c>
      <c r="H19" s="24">
        <v>1650</v>
      </c>
      <c r="I19" s="24">
        <f t="shared" si="0"/>
        <v>0</v>
      </c>
    </row>
    <row r="20" spans="2:9" x14ac:dyDescent="0.25">
      <c r="B20" s="22" t="s">
        <v>228</v>
      </c>
      <c r="C20" s="23"/>
      <c r="D20" s="23">
        <v>200</v>
      </c>
      <c r="E20" s="23"/>
      <c r="F20" s="23"/>
      <c r="G20" s="23">
        <v>0</v>
      </c>
      <c r="H20" s="24">
        <v>600</v>
      </c>
      <c r="I20" s="24">
        <f t="shared" si="0"/>
        <v>0</v>
      </c>
    </row>
    <row r="21" spans="2:9" ht="30" x14ac:dyDescent="0.25">
      <c r="B21" s="22" t="s">
        <v>229</v>
      </c>
      <c r="C21" s="33"/>
      <c r="D21" s="23">
        <v>10</v>
      </c>
      <c r="E21" s="23"/>
      <c r="F21" s="23"/>
      <c r="G21" s="23">
        <v>0</v>
      </c>
      <c r="H21" s="24">
        <v>1100</v>
      </c>
      <c r="I21" s="24">
        <f t="shared" si="0"/>
        <v>0</v>
      </c>
    </row>
    <row r="22" spans="2:9" ht="30" x14ac:dyDescent="0.25">
      <c r="B22" s="22" t="s">
        <v>230</v>
      </c>
      <c r="C22" s="33"/>
      <c r="D22" s="23">
        <v>8</v>
      </c>
      <c r="E22" s="23"/>
      <c r="F22" s="23"/>
      <c r="G22" s="23">
        <v>0</v>
      </c>
      <c r="H22" s="24">
        <v>900</v>
      </c>
      <c r="I22" s="24">
        <f t="shared" si="0"/>
        <v>0</v>
      </c>
    </row>
    <row r="23" spans="2:9" ht="30" x14ac:dyDescent="0.25">
      <c r="B23" s="22" t="s">
        <v>231</v>
      </c>
      <c r="C23" s="33"/>
      <c r="D23" s="23">
        <v>8</v>
      </c>
      <c r="E23" s="23"/>
      <c r="F23" s="23"/>
      <c r="G23" s="23">
        <v>0</v>
      </c>
      <c r="H23" s="24">
        <v>1450</v>
      </c>
      <c r="I23" s="24">
        <f t="shared" si="0"/>
        <v>0</v>
      </c>
    </row>
    <row r="24" spans="2:9" x14ac:dyDescent="0.25">
      <c r="B24" s="22" t="s">
        <v>232</v>
      </c>
      <c r="C24" s="33"/>
      <c r="D24" s="23">
        <v>6</v>
      </c>
      <c r="E24" s="23"/>
      <c r="F24" s="23">
        <v>2</v>
      </c>
      <c r="G24" s="23">
        <v>6</v>
      </c>
      <c r="H24" s="24">
        <v>1500</v>
      </c>
      <c r="I24" s="24">
        <f t="shared" si="0"/>
        <v>9000</v>
      </c>
    </row>
    <row r="25" spans="2:9" x14ac:dyDescent="0.25">
      <c r="B25" s="22" t="s">
        <v>233</v>
      </c>
      <c r="C25" s="33"/>
      <c r="D25" s="23">
        <v>6</v>
      </c>
      <c r="E25" s="23"/>
      <c r="F25" s="23">
        <v>1</v>
      </c>
      <c r="G25" s="23">
        <v>5</v>
      </c>
      <c r="H25" s="24">
        <v>1050</v>
      </c>
      <c r="I25" s="24">
        <f t="shared" si="0"/>
        <v>5250</v>
      </c>
    </row>
    <row r="26" spans="2:9" x14ac:dyDescent="0.25">
      <c r="B26" s="22" t="s">
        <v>234</v>
      </c>
      <c r="C26" s="33"/>
      <c r="D26" s="23">
        <v>6</v>
      </c>
      <c r="E26" s="23"/>
      <c r="F26" s="23">
        <v>6</v>
      </c>
      <c r="G26" s="23">
        <v>0</v>
      </c>
      <c r="H26" s="24">
        <v>855</v>
      </c>
      <c r="I26" s="24">
        <f t="shared" si="0"/>
        <v>0</v>
      </c>
    </row>
    <row r="27" spans="2:9" x14ac:dyDescent="0.25">
      <c r="B27" s="22" t="s">
        <v>235</v>
      </c>
      <c r="C27" s="23"/>
      <c r="D27" s="23">
        <v>1</v>
      </c>
      <c r="E27" s="23"/>
      <c r="F27" s="23">
        <v>1</v>
      </c>
      <c r="G27" s="23">
        <v>0</v>
      </c>
      <c r="H27" s="24">
        <v>1470</v>
      </c>
      <c r="I27" s="24">
        <f>+H27*G27</f>
        <v>0</v>
      </c>
    </row>
    <row r="28" spans="2:9" x14ac:dyDescent="0.25">
      <c r="B28" s="22" t="s">
        <v>236</v>
      </c>
      <c r="C28" s="23"/>
      <c r="D28" s="23">
        <v>2</v>
      </c>
      <c r="E28" s="23"/>
      <c r="F28" s="23">
        <v>2</v>
      </c>
      <c r="G28" s="23">
        <v>0</v>
      </c>
      <c r="H28" s="24">
        <v>1680</v>
      </c>
      <c r="I28" s="24">
        <f t="shared" si="0"/>
        <v>0</v>
      </c>
    </row>
    <row r="29" spans="2:9" x14ac:dyDescent="0.25">
      <c r="B29" s="22" t="s">
        <v>292</v>
      </c>
      <c r="C29" s="23"/>
      <c r="D29" s="23">
        <v>2</v>
      </c>
      <c r="E29" s="23"/>
      <c r="F29" s="23"/>
      <c r="G29" s="23">
        <v>0</v>
      </c>
      <c r="H29" s="24">
        <v>2000</v>
      </c>
      <c r="I29" s="24">
        <f t="shared" si="0"/>
        <v>0</v>
      </c>
    </row>
    <row r="30" spans="2:9" x14ac:dyDescent="0.25">
      <c r="B30" s="22" t="s">
        <v>237</v>
      </c>
      <c r="C30" s="23"/>
      <c r="D30" s="23">
        <v>1</v>
      </c>
      <c r="E30" s="23"/>
      <c r="F30" s="23">
        <v>1</v>
      </c>
      <c r="G30" s="23">
        <v>0</v>
      </c>
      <c r="H30" s="24">
        <v>2500</v>
      </c>
      <c r="I30" s="24">
        <f t="shared" si="0"/>
        <v>0</v>
      </c>
    </row>
    <row r="31" spans="2:9" x14ac:dyDescent="0.25">
      <c r="B31" s="22" t="s">
        <v>238</v>
      </c>
      <c r="C31" s="23"/>
      <c r="D31" s="23">
        <v>4</v>
      </c>
      <c r="E31" s="23"/>
      <c r="F31" s="23"/>
      <c r="G31" s="23">
        <v>0</v>
      </c>
      <c r="H31" s="24">
        <v>450</v>
      </c>
      <c r="I31" s="24">
        <f t="shared" si="0"/>
        <v>0</v>
      </c>
    </row>
    <row r="32" spans="2:9" x14ac:dyDescent="0.25">
      <c r="B32" s="22" t="s">
        <v>239</v>
      </c>
      <c r="C32" s="23"/>
      <c r="D32" s="23">
        <v>2</v>
      </c>
      <c r="E32" s="23"/>
      <c r="F32" s="23"/>
      <c r="G32" s="23">
        <v>0</v>
      </c>
      <c r="H32" s="24">
        <v>790</v>
      </c>
      <c r="I32" s="24">
        <f t="shared" si="0"/>
        <v>0</v>
      </c>
    </row>
    <row r="33" spans="1:797" x14ac:dyDescent="0.25">
      <c r="B33" s="22" t="s">
        <v>240</v>
      </c>
      <c r="C33" s="23"/>
      <c r="D33" s="23">
        <v>4</v>
      </c>
      <c r="E33" s="23"/>
      <c r="F33" s="23"/>
      <c r="G33" s="23">
        <v>0</v>
      </c>
      <c r="H33" s="24">
        <v>1000</v>
      </c>
      <c r="I33" s="24">
        <f t="shared" si="0"/>
        <v>0</v>
      </c>
    </row>
    <row r="34" spans="1:797" x14ac:dyDescent="0.25">
      <c r="B34" s="22" t="s">
        <v>241</v>
      </c>
      <c r="C34" s="23"/>
      <c r="D34" s="23">
        <v>4</v>
      </c>
      <c r="E34" s="23"/>
      <c r="F34" s="23"/>
      <c r="G34" s="23">
        <v>0</v>
      </c>
      <c r="H34" s="24">
        <v>3200</v>
      </c>
      <c r="I34" s="24">
        <f t="shared" si="0"/>
        <v>0</v>
      </c>
    </row>
    <row r="35" spans="1:797" x14ac:dyDescent="0.25">
      <c r="B35" s="22" t="s">
        <v>242</v>
      </c>
      <c r="C35" s="23"/>
      <c r="D35" s="23">
        <v>4</v>
      </c>
      <c r="E35" s="23"/>
      <c r="F35" s="23"/>
      <c r="G35" s="23">
        <v>0</v>
      </c>
      <c r="H35" s="24">
        <v>1800</v>
      </c>
      <c r="I35" s="24">
        <f t="shared" si="0"/>
        <v>0</v>
      </c>
    </row>
    <row r="36" spans="1:797" x14ac:dyDescent="0.25">
      <c r="B36" s="22" t="s">
        <v>243</v>
      </c>
      <c r="C36" s="23"/>
      <c r="D36" s="23">
        <v>4</v>
      </c>
      <c r="E36" s="23"/>
      <c r="F36" s="23"/>
      <c r="G36" s="23">
        <v>0</v>
      </c>
      <c r="H36" s="24">
        <v>900</v>
      </c>
      <c r="I36" s="24">
        <f t="shared" si="0"/>
        <v>0</v>
      </c>
    </row>
    <row r="37" spans="1:797" x14ac:dyDescent="0.25">
      <c r="B37" s="22" t="s">
        <v>244</v>
      </c>
      <c r="C37" s="23"/>
      <c r="D37" s="23">
        <v>10</v>
      </c>
      <c r="E37" s="23"/>
      <c r="F37" s="23">
        <v>7</v>
      </c>
      <c r="G37" s="23">
        <v>3</v>
      </c>
      <c r="H37" s="24">
        <v>1200</v>
      </c>
      <c r="I37" s="24">
        <f t="shared" si="0"/>
        <v>3600</v>
      </c>
    </row>
    <row r="38" spans="1:797" x14ac:dyDescent="0.25">
      <c r="B38" s="22" t="s">
        <v>245</v>
      </c>
      <c r="C38" s="23"/>
      <c r="D38" s="23">
        <v>8</v>
      </c>
      <c r="E38" s="23"/>
      <c r="F38" s="23"/>
      <c r="G38" s="23">
        <v>0</v>
      </c>
      <c r="H38" s="24">
        <v>900</v>
      </c>
      <c r="I38" s="24">
        <f t="shared" si="0"/>
        <v>0</v>
      </c>
    </row>
    <row r="39" spans="1:797" x14ac:dyDescent="0.25">
      <c r="B39" s="22" t="s">
        <v>246</v>
      </c>
      <c r="C39" s="33"/>
      <c r="D39" s="23">
        <v>24</v>
      </c>
      <c r="E39" s="23"/>
      <c r="F39" s="23"/>
      <c r="G39" s="23">
        <v>0</v>
      </c>
      <c r="H39" s="24">
        <v>600</v>
      </c>
      <c r="I39" s="24">
        <f t="shared" si="0"/>
        <v>0</v>
      </c>
      <c r="L39" s="34"/>
    </row>
    <row r="40" spans="1:797" ht="15.75" thickBot="1" x14ac:dyDescent="0.3">
      <c r="B40" s="35" t="s">
        <v>247</v>
      </c>
      <c r="C40" s="33"/>
      <c r="D40" s="23">
        <v>10</v>
      </c>
      <c r="E40" s="23"/>
      <c r="F40" s="23">
        <v>4</v>
      </c>
      <c r="G40" s="23">
        <v>6</v>
      </c>
      <c r="H40" s="24">
        <v>800</v>
      </c>
      <c r="I40" s="24">
        <f t="shared" si="0"/>
        <v>4800</v>
      </c>
      <c r="J40" s="103"/>
      <c r="K40" s="103"/>
      <c r="L40" s="102"/>
      <c r="M40" s="103"/>
      <c r="N40" s="103"/>
      <c r="O40" s="103"/>
      <c r="P40" s="103"/>
      <c r="Q40" s="103"/>
      <c r="R40" s="103"/>
      <c r="S40" s="103"/>
      <c r="T40" s="103"/>
      <c r="U40" s="103"/>
      <c r="V40" s="103"/>
      <c r="W40" s="103"/>
      <c r="X40" s="103"/>
      <c r="Y40" s="103"/>
      <c r="Z40" s="103"/>
      <c r="AA40" s="103"/>
      <c r="AB40" s="103"/>
      <c r="AC40" s="103"/>
      <c r="AD40" s="103"/>
      <c r="AE40" s="103"/>
      <c r="AF40" s="103"/>
      <c r="AG40" s="103"/>
      <c r="AH40" s="103"/>
      <c r="AI40" s="103"/>
      <c r="AJ40" s="103"/>
      <c r="AK40" s="103"/>
      <c r="AL40" s="103"/>
      <c r="AM40" s="103"/>
      <c r="AN40" s="103"/>
      <c r="AO40" s="103"/>
      <c r="AP40" s="103"/>
      <c r="AQ40" s="103"/>
      <c r="AR40" s="103"/>
      <c r="AS40" s="103"/>
      <c r="AT40" s="103"/>
      <c r="AU40" s="103"/>
      <c r="AV40" s="103"/>
      <c r="AW40" s="103"/>
      <c r="AX40" s="103"/>
      <c r="AY40" s="103"/>
      <c r="AZ40" s="103"/>
      <c r="BA40" s="103"/>
      <c r="BB40" s="103"/>
      <c r="BC40" s="103"/>
      <c r="BD40" s="103"/>
      <c r="BE40" s="103"/>
      <c r="BF40" s="103"/>
      <c r="BG40" s="103"/>
      <c r="BH40" s="103"/>
      <c r="BI40" s="103"/>
      <c r="BJ40" s="103"/>
      <c r="BK40" s="103"/>
      <c r="BL40" s="103"/>
      <c r="BM40" s="103"/>
      <c r="BN40" s="103"/>
      <c r="BO40" s="103"/>
      <c r="BP40" s="103"/>
      <c r="BQ40" s="103"/>
      <c r="BR40" s="103"/>
      <c r="BS40" s="103"/>
      <c r="BT40" s="103"/>
      <c r="BU40" s="103"/>
      <c r="BV40" s="103"/>
      <c r="BW40" s="103"/>
      <c r="BX40" s="103"/>
      <c r="BY40" s="103"/>
      <c r="BZ40" s="103"/>
      <c r="CA40" s="103"/>
      <c r="CB40" s="103"/>
      <c r="CC40" s="103"/>
      <c r="CD40" s="103"/>
      <c r="CE40" s="103"/>
      <c r="CF40" s="103"/>
      <c r="CG40" s="103"/>
      <c r="CH40" s="103"/>
      <c r="CI40" s="103"/>
      <c r="CJ40" s="103"/>
      <c r="CK40" s="103"/>
      <c r="CL40" s="103"/>
      <c r="CM40" s="103"/>
      <c r="CN40" s="103"/>
      <c r="CO40" s="103"/>
      <c r="CP40" s="103"/>
      <c r="CQ40" s="103"/>
      <c r="CR40" s="103"/>
      <c r="CS40" s="103"/>
      <c r="CT40" s="103"/>
      <c r="CU40" s="103"/>
      <c r="CV40" s="103"/>
      <c r="CW40" s="103"/>
      <c r="CX40" s="103"/>
      <c r="CY40" s="103"/>
      <c r="CZ40" s="103"/>
      <c r="DA40" s="103"/>
      <c r="DB40" s="103"/>
      <c r="DC40" s="103"/>
      <c r="DD40" s="103"/>
      <c r="DE40" s="103"/>
      <c r="DF40" s="103"/>
      <c r="DG40" s="103"/>
      <c r="DH40" s="103"/>
      <c r="DI40" s="103"/>
      <c r="DJ40" s="103"/>
      <c r="DK40" s="103"/>
      <c r="DL40" s="103"/>
      <c r="DM40" s="103"/>
      <c r="DN40" s="103"/>
      <c r="DO40" s="103"/>
      <c r="DP40" s="103"/>
      <c r="DQ40" s="103"/>
      <c r="DR40" s="103"/>
      <c r="DS40" s="103"/>
      <c r="DT40" s="103"/>
      <c r="DU40" s="103"/>
      <c r="DV40" s="103"/>
      <c r="DW40" s="103"/>
      <c r="DX40" s="103"/>
      <c r="DY40" s="103"/>
      <c r="DZ40" s="103"/>
      <c r="EA40" s="103"/>
      <c r="EB40" s="103"/>
      <c r="EC40" s="103"/>
      <c r="ED40" s="103"/>
      <c r="EE40" s="103"/>
      <c r="EF40" s="103"/>
      <c r="EG40" s="103"/>
      <c r="EH40" s="103"/>
      <c r="EI40" s="103"/>
      <c r="EJ40" s="103"/>
      <c r="EK40" s="103"/>
      <c r="EL40" s="103"/>
      <c r="EM40" s="103"/>
      <c r="EN40" s="103"/>
      <c r="EO40" s="103"/>
      <c r="EP40" s="103"/>
      <c r="EQ40" s="103"/>
      <c r="ER40" s="103"/>
      <c r="ES40" s="103"/>
      <c r="ET40" s="103"/>
      <c r="EU40" s="103"/>
      <c r="EV40" s="103"/>
      <c r="EW40" s="103"/>
      <c r="EX40" s="103"/>
      <c r="EY40" s="103"/>
      <c r="EZ40" s="103"/>
      <c r="FA40" s="103"/>
      <c r="FB40" s="103"/>
      <c r="FC40" s="103"/>
      <c r="FD40" s="103"/>
      <c r="FE40" s="103"/>
      <c r="FF40" s="103"/>
      <c r="FG40" s="103"/>
      <c r="FH40" s="103"/>
      <c r="FI40" s="103"/>
      <c r="FJ40" s="103"/>
      <c r="FK40" s="103"/>
      <c r="FL40" s="103"/>
      <c r="FM40" s="103"/>
      <c r="FN40" s="103"/>
      <c r="FO40" s="103"/>
      <c r="FP40" s="103"/>
      <c r="FQ40" s="103"/>
      <c r="FR40" s="103"/>
      <c r="FS40" s="103"/>
      <c r="FT40" s="103"/>
      <c r="FU40" s="103"/>
      <c r="FV40" s="103"/>
      <c r="FW40" s="103"/>
      <c r="FX40" s="103"/>
      <c r="FY40" s="103"/>
      <c r="FZ40" s="103"/>
      <c r="GA40" s="103"/>
      <c r="GB40" s="103"/>
      <c r="GC40" s="103"/>
      <c r="GD40" s="103"/>
      <c r="GE40" s="103"/>
      <c r="GF40" s="103"/>
      <c r="GG40" s="103"/>
      <c r="GH40" s="103"/>
      <c r="GI40" s="103"/>
      <c r="GJ40" s="103"/>
      <c r="GK40" s="103"/>
      <c r="GL40" s="103"/>
      <c r="GM40" s="103"/>
      <c r="GN40" s="103"/>
      <c r="GO40" s="103"/>
      <c r="GP40" s="103"/>
      <c r="GQ40" s="103"/>
      <c r="GR40" s="103"/>
      <c r="GS40" s="103"/>
      <c r="GT40" s="103"/>
      <c r="GU40" s="103"/>
      <c r="GV40" s="103"/>
      <c r="GW40" s="103"/>
      <c r="GX40" s="103"/>
      <c r="GY40" s="103"/>
      <c r="GZ40" s="103"/>
      <c r="HA40" s="103"/>
      <c r="HB40" s="103"/>
      <c r="HC40" s="103"/>
      <c r="HD40" s="103"/>
      <c r="HE40" s="103"/>
      <c r="HF40" s="103"/>
      <c r="HG40" s="103"/>
      <c r="HH40" s="103"/>
      <c r="HI40" s="103"/>
      <c r="HJ40" s="103"/>
      <c r="HK40" s="103"/>
      <c r="HL40" s="103"/>
      <c r="HM40" s="103"/>
      <c r="HN40" s="103"/>
      <c r="HO40" s="103"/>
      <c r="HP40" s="103"/>
      <c r="HQ40" s="103"/>
      <c r="HR40" s="103"/>
      <c r="HS40" s="103"/>
      <c r="HT40" s="103"/>
      <c r="HU40" s="103"/>
      <c r="HV40" s="103"/>
      <c r="HW40" s="103"/>
      <c r="HX40" s="103"/>
      <c r="HY40" s="103"/>
      <c r="HZ40" s="103"/>
      <c r="IA40" s="103"/>
      <c r="IB40" s="103"/>
      <c r="IC40" s="103"/>
      <c r="ID40" s="103"/>
      <c r="IE40" s="103"/>
      <c r="IF40" s="103"/>
      <c r="IG40" s="103"/>
      <c r="IH40" s="103"/>
      <c r="II40" s="103"/>
      <c r="IJ40" s="103"/>
      <c r="IK40" s="103"/>
      <c r="IL40" s="103"/>
      <c r="IM40" s="103"/>
      <c r="IN40" s="103"/>
      <c r="IO40" s="103"/>
      <c r="IP40" s="103"/>
      <c r="IQ40" s="103"/>
      <c r="IR40" s="103"/>
      <c r="IS40" s="103"/>
      <c r="IT40" s="103"/>
      <c r="IU40" s="103"/>
      <c r="IV40" s="103"/>
      <c r="IW40" s="103"/>
      <c r="IX40" s="103"/>
      <c r="IY40" s="103"/>
      <c r="IZ40" s="103"/>
      <c r="JA40" s="103"/>
      <c r="JB40" s="103"/>
      <c r="JC40" s="103"/>
      <c r="JD40" s="103"/>
      <c r="JE40" s="103"/>
      <c r="JF40" s="103"/>
      <c r="JG40" s="103"/>
      <c r="JH40" s="103"/>
      <c r="JI40" s="103"/>
      <c r="JJ40" s="103"/>
      <c r="JK40" s="103"/>
      <c r="JL40" s="103"/>
      <c r="JM40" s="103"/>
      <c r="JN40" s="103"/>
      <c r="JO40" s="103"/>
      <c r="JP40" s="103"/>
      <c r="JQ40" s="103"/>
      <c r="JR40" s="103"/>
      <c r="JS40" s="103"/>
      <c r="JT40" s="103"/>
      <c r="JU40" s="103"/>
      <c r="JV40" s="103"/>
      <c r="JW40" s="103"/>
      <c r="JX40" s="103"/>
      <c r="JY40" s="103"/>
      <c r="JZ40" s="103"/>
      <c r="KA40" s="103"/>
      <c r="KB40" s="103"/>
      <c r="KC40" s="103"/>
      <c r="KD40" s="103"/>
      <c r="KE40" s="103"/>
      <c r="KF40" s="103"/>
      <c r="KG40" s="103"/>
      <c r="KH40" s="103"/>
      <c r="KI40" s="103"/>
      <c r="KJ40" s="103"/>
      <c r="KK40" s="103"/>
      <c r="KL40" s="103"/>
      <c r="KM40" s="103"/>
      <c r="KN40" s="103"/>
      <c r="KO40" s="103"/>
      <c r="KP40" s="103"/>
      <c r="KQ40" s="103"/>
      <c r="KR40" s="103"/>
      <c r="KS40" s="103"/>
      <c r="KT40" s="103"/>
      <c r="KU40" s="103"/>
      <c r="KV40" s="103"/>
      <c r="KW40" s="103"/>
      <c r="KX40" s="103"/>
      <c r="KY40" s="103"/>
      <c r="KZ40" s="103"/>
      <c r="LA40" s="103"/>
      <c r="LB40" s="103"/>
      <c r="LC40" s="103"/>
      <c r="LD40" s="103"/>
      <c r="LE40" s="103"/>
      <c r="LF40" s="103"/>
      <c r="LG40" s="103"/>
      <c r="LH40" s="103"/>
      <c r="LI40" s="103"/>
      <c r="LJ40" s="103"/>
      <c r="LK40" s="103"/>
      <c r="LL40" s="103"/>
      <c r="LM40" s="103"/>
      <c r="LN40" s="103"/>
      <c r="LO40" s="103"/>
      <c r="LP40" s="103"/>
      <c r="LQ40" s="103"/>
      <c r="LR40" s="103"/>
      <c r="LS40" s="103"/>
      <c r="LT40" s="103"/>
      <c r="LU40" s="103"/>
      <c r="LV40" s="103"/>
      <c r="LW40" s="103"/>
      <c r="LX40" s="103"/>
      <c r="LY40" s="103"/>
      <c r="LZ40" s="103"/>
      <c r="MA40" s="103"/>
      <c r="MB40" s="103"/>
      <c r="MC40" s="103"/>
      <c r="MD40" s="103"/>
      <c r="ME40" s="103"/>
      <c r="MF40" s="103"/>
      <c r="MG40" s="103"/>
      <c r="MH40" s="103"/>
      <c r="MI40" s="103"/>
      <c r="MJ40" s="103"/>
      <c r="MK40" s="103"/>
      <c r="ML40" s="103"/>
      <c r="MM40" s="103"/>
      <c r="MN40" s="103"/>
      <c r="MO40" s="103"/>
      <c r="MP40" s="103"/>
      <c r="MQ40" s="103"/>
      <c r="MR40" s="103"/>
      <c r="MS40" s="103"/>
      <c r="MT40" s="103"/>
      <c r="MU40" s="103"/>
      <c r="MV40" s="103"/>
      <c r="MW40" s="103"/>
      <c r="MX40" s="103"/>
      <c r="MY40" s="103"/>
      <c r="MZ40" s="103"/>
      <c r="NA40" s="103"/>
      <c r="NB40" s="103"/>
      <c r="NC40" s="103"/>
      <c r="ND40" s="103"/>
      <c r="NE40" s="103"/>
      <c r="NF40" s="103"/>
      <c r="NG40" s="103"/>
      <c r="NH40" s="103"/>
      <c r="NI40" s="103"/>
      <c r="NJ40" s="103"/>
      <c r="NK40" s="103"/>
      <c r="NL40" s="103"/>
      <c r="NM40" s="103"/>
      <c r="NN40" s="103"/>
      <c r="NO40" s="103"/>
      <c r="NP40" s="103"/>
      <c r="NQ40" s="103"/>
      <c r="NR40" s="103"/>
      <c r="NS40" s="103"/>
      <c r="NT40" s="103"/>
      <c r="NU40" s="103"/>
      <c r="NV40" s="103"/>
      <c r="NW40" s="103"/>
      <c r="NX40" s="103"/>
      <c r="NY40" s="103"/>
      <c r="NZ40" s="103"/>
      <c r="OA40" s="103"/>
      <c r="OB40" s="103"/>
      <c r="OC40" s="103"/>
      <c r="OD40" s="103"/>
      <c r="OE40" s="103"/>
      <c r="OF40" s="103"/>
      <c r="OG40" s="103"/>
      <c r="OH40" s="103"/>
      <c r="OI40" s="103"/>
      <c r="OJ40" s="103"/>
      <c r="OK40" s="103"/>
      <c r="OL40" s="103"/>
      <c r="OM40" s="103"/>
      <c r="ON40" s="103"/>
      <c r="OO40" s="103"/>
      <c r="OP40" s="103"/>
      <c r="OQ40" s="103"/>
      <c r="OR40" s="103"/>
      <c r="OS40" s="103"/>
      <c r="OT40" s="103"/>
      <c r="OU40" s="103"/>
      <c r="OV40" s="103"/>
      <c r="OW40" s="103"/>
      <c r="OX40" s="103"/>
      <c r="OY40" s="103"/>
      <c r="OZ40" s="103"/>
      <c r="PA40" s="103"/>
      <c r="PB40" s="103"/>
      <c r="PC40" s="103"/>
      <c r="PD40" s="103"/>
      <c r="PE40" s="103"/>
      <c r="PF40" s="103"/>
      <c r="PG40" s="103"/>
      <c r="PH40" s="103"/>
      <c r="PI40" s="103"/>
      <c r="PJ40" s="103"/>
      <c r="PK40" s="103"/>
      <c r="PL40" s="103"/>
      <c r="PM40" s="103"/>
      <c r="PN40" s="103"/>
      <c r="PO40" s="103"/>
      <c r="PP40" s="103"/>
      <c r="PQ40" s="103"/>
      <c r="PR40" s="103"/>
      <c r="PS40" s="103"/>
      <c r="PT40" s="103"/>
      <c r="PU40" s="103"/>
      <c r="PV40" s="103"/>
      <c r="PW40" s="103"/>
      <c r="PX40" s="103"/>
      <c r="PY40" s="103"/>
      <c r="PZ40" s="103"/>
      <c r="QA40" s="103"/>
      <c r="QB40" s="103"/>
      <c r="QC40" s="103"/>
      <c r="QD40" s="103"/>
      <c r="QE40" s="103"/>
      <c r="QF40" s="103"/>
      <c r="QG40" s="103"/>
      <c r="QH40" s="103"/>
      <c r="QI40" s="103"/>
      <c r="QJ40" s="103"/>
      <c r="QK40" s="103"/>
      <c r="QL40" s="103"/>
      <c r="QM40" s="103"/>
      <c r="QN40" s="103"/>
      <c r="QO40" s="103"/>
      <c r="QP40" s="103"/>
      <c r="QQ40" s="103"/>
      <c r="QR40" s="103"/>
      <c r="QS40" s="103"/>
      <c r="QT40" s="103"/>
      <c r="QU40" s="103"/>
      <c r="QV40" s="103"/>
      <c r="QW40" s="103"/>
      <c r="QX40" s="103"/>
      <c r="QY40" s="103"/>
      <c r="QZ40" s="103"/>
      <c r="RA40" s="103"/>
      <c r="RB40" s="103"/>
      <c r="RC40" s="103"/>
      <c r="RD40" s="103"/>
      <c r="RE40" s="103"/>
      <c r="RF40" s="103"/>
      <c r="RG40" s="103"/>
      <c r="RH40" s="103"/>
      <c r="RI40" s="103"/>
      <c r="RJ40" s="103"/>
      <c r="RK40" s="103"/>
      <c r="RL40" s="103"/>
      <c r="RM40" s="103"/>
      <c r="RN40" s="103"/>
      <c r="RO40" s="103"/>
      <c r="RP40" s="103"/>
      <c r="RQ40" s="103"/>
      <c r="RR40" s="103"/>
      <c r="RS40" s="103"/>
      <c r="RT40" s="103"/>
      <c r="RU40" s="103"/>
      <c r="RV40" s="103"/>
      <c r="RW40" s="103"/>
      <c r="RX40" s="103"/>
      <c r="RY40" s="103"/>
      <c r="RZ40" s="103"/>
      <c r="SA40" s="103"/>
      <c r="SB40" s="103"/>
      <c r="SC40" s="103"/>
      <c r="SD40" s="103"/>
      <c r="SE40" s="103"/>
      <c r="SF40" s="103"/>
      <c r="SG40" s="103"/>
      <c r="SH40" s="103"/>
      <c r="SI40" s="103"/>
      <c r="SJ40" s="103"/>
      <c r="SK40" s="103"/>
      <c r="SL40" s="103"/>
      <c r="SM40" s="103"/>
      <c r="SN40" s="103"/>
      <c r="SO40" s="103"/>
      <c r="SP40" s="103"/>
      <c r="SQ40" s="103"/>
      <c r="SR40" s="103"/>
      <c r="SS40" s="103"/>
      <c r="ST40" s="103"/>
      <c r="SU40" s="103"/>
      <c r="SV40" s="103"/>
      <c r="SW40" s="103"/>
      <c r="SX40" s="103"/>
      <c r="SY40" s="103"/>
      <c r="SZ40" s="103"/>
      <c r="TA40" s="103"/>
      <c r="TB40" s="103"/>
      <c r="TC40" s="103"/>
      <c r="TD40" s="103"/>
      <c r="TE40" s="103"/>
      <c r="TF40" s="103"/>
      <c r="TG40" s="103"/>
      <c r="TH40" s="103"/>
      <c r="TI40" s="103"/>
      <c r="TJ40" s="103"/>
      <c r="TK40" s="103"/>
      <c r="TL40" s="103"/>
      <c r="TM40" s="103"/>
      <c r="TN40" s="103"/>
      <c r="TO40" s="103"/>
      <c r="TP40" s="103"/>
      <c r="TQ40" s="103"/>
      <c r="TR40" s="103"/>
      <c r="TS40" s="103"/>
      <c r="TT40" s="103"/>
      <c r="TU40" s="103"/>
      <c r="TV40" s="103"/>
      <c r="TW40" s="103"/>
      <c r="TX40" s="103"/>
      <c r="TY40" s="103"/>
      <c r="TZ40" s="103"/>
      <c r="UA40" s="103"/>
      <c r="UB40" s="103"/>
      <c r="UC40" s="103"/>
      <c r="UD40" s="103"/>
      <c r="UE40" s="103"/>
      <c r="UF40" s="103"/>
      <c r="UG40" s="103"/>
      <c r="UH40" s="103"/>
      <c r="UI40" s="103"/>
      <c r="UJ40" s="103"/>
      <c r="UK40" s="103"/>
      <c r="UL40" s="103"/>
      <c r="UM40" s="103"/>
      <c r="UN40" s="103"/>
      <c r="UO40" s="103"/>
      <c r="UP40" s="103"/>
      <c r="UQ40" s="103"/>
      <c r="UR40" s="103"/>
      <c r="US40" s="103"/>
      <c r="UT40" s="103"/>
      <c r="UU40" s="103"/>
      <c r="UV40" s="103"/>
      <c r="UW40" s="103"/>
      <c r="UX40" s="103"/>
      <c r="UY40" s="103"/>
      <c r="UZ40" s="103"/>
      <c r="VA40" s="103"/>
      <c r="VB40" s="103"/>
      <c r="VC40" s="103"/>
      <c r="VD40" s="103"/>
      <c r="VE40" s="103"/>
      <c r="VF40" s="103"/>
      <c r="VG40" s="103"/>
      <c r="VH40" s="103"/>
      <c r="VI40" s="103"/>
      <c r="VJ40" s="103"/>
      <c r="VK40" s="103"/>
      <c r="VL40" s="103"/>
      <c r="VM40" s="103"/>
      <c r="VN40" s="103"/>
      <c r="VO40" s="103"/>
      <c r="VP40" s="103"/>
      <c r="VQ40" s="103"/>
      <c r="VR40" s="103"/>
      <c r="VS40" s="103"/>
      <c r="VT40" s="103"/>
      <c r="VU40" s="103"/>
      <c r="VV40" s="103"/>
      <c r="VW40" s="103"/>
      <c r="VX40" s="103"/>
      <c r="VY40" s="103"/>
      <c r="VZ40" s="103"/>
      <c r="WA40" s="103"/>
      <c r="WB40" s="103"/>
      <c r="WC40" s="103"/>
      <c r="WD40" s="103"/>
      <c r="WE40" s="103"/>
      <c r="WF40" s="103"/>
      <c r="WG40" s="103"/>
      <c r="WH40" s="103"/>
      <c r="WI40" s="103"/>
      <c r="WJ40" s="103"/>
      <c r="WK40" s="103"/>
      <c r="WL40" s="103"/>
      <c r="WM40" s="103"/>
      <c r="WN40" s="103"/>
      <c r="WO40" s="103"/>
      <c r="WP40" s="103"/>
      <c r="WQ40" s="103"/>
      <c r="WR40" s="103"/>
      <c r="WS40" s="103"/>
      <c r="WT40" s="103"/>
      <c r="WU40" s="103"/>
      <c r="WV40" s="103"/>
      <c r="WW40" s="103"/>
      <c r="WX40" s="103"/>
      <c r="WY40" s="103"/>
      <c r="WZ40" s="103"/>
      <c r="XA40" s="103"/>
      <c r="XB40" s="103"/>
      <c r="XC40" s="103"/>
      <c r="XD40" s="103"/>
      <c r="XE40" s="103"/>
      <c r="XF40" s="103"/>
      <c r="XG40" s="103"/>
      <c r="XH40" s="103"/>
      <c r="XI40" s="103"/>
      <c r="XJ40" s="103"/>
      <c r="XK40" s="103"/>
      <c r="XL40" s="103"/>
      <c r="XM40" s="103"/>
      <c r="XN40" s="103"/>
      <c r="XO40" s="103"/>
      <c r="XP40" s="103"/>
      <c r="XQ40" s="103"/>
      <c r="XR40" s="103"/>
      <c r="XS40" s="103"/>
      <c r="XT40" s="103"/>
      <c r="XU40" s="103"/>
      <c r="XV40" s="103"/>
      <c r="XW40" s="103"/>
      <c r="XX40" s="103"/>
      <c r="XY40" s="103"/>
      <c r="XZ40" s="103"/>
      <c r="YA40" s="103"/>
      <c r="YB40" s="103"/>
      <c r="YC40" s="103"/>
      <c r="YD40" s="103"/>
      <c r="YE40" s="103"/>
      <c r="YF40" s="103"/>
      <c r="YG40" s="103"/>
      <c r="YH40" s="103"/>
      <c r="YI40" s="103"/>
      <c r="YJ40" s="103"/>
      <c r="YK40" s="103"/>
      <c r="YL40" s="103"/>
      <c r="YM40" s="103"/>
      <c r="YN40" s="103"/>
      <c r="YO40" s="103"/>
      <c r="YP40" s="103"/>
      <c r="YQ40" s="103"/>
      <c r="YR40" s="103"/>
      <c r="YS40" s="103"/>
      <c r="YT40" s="103"/>
      <c r="YU40" s="103"/>
      <c r="YV40" s="103"/>
      <c r="YW40" s="103"/>
      <c r="YX40" s="103"/>
      <c r="YY40" s="103"/>
      <c r="YZ40" s="103"/>
      <c r="ZA40" s="103"/>
      <c r="ZB40" s="103"/>
      <c r="ZC40" s="103"/>
      <c r="ZD40" s="103"/>
      <c r="ZE40" s="103"/>
      <c r="ZF40" s="103"/>
      <c r="ZG40" s="103"/>
      <c r="ZH40" s="103"/>
      <c r="ZI40" s="103"/>
      <c r="ZJ40" s="103"/>
      <c r="ZK40" s="103"/>
      <c r="ZL40" s="103"/>
      <c r="ZM40" s="103"/>
      <c r="ZN40" s="103"/>
      <c r="ZO40" s="103"/>
      <c r="ZP40" s="103"/>
      <c r="ZQ40" s="103"/>
      <c r="ZR40" s="103"/>
      <c r="ZS40" s="103"/>
      <c r="ZT40" s="103"/>
      <c r="ZU40" s="103"/>
      <c r="ZV40" s="103"/>
      <c r="ZW40" s="103"/>
      <c r="ZX40" s="103"/>
      <c r="ZY40" s="103"/>
      <c r="ZZ40" s="103"/>
      <c r="AAA40" s="103"/>
      <c r="AAB40" s="103"/>
      <c r="AAC40" s="103"/>
      <c r="AAD40" s="103"/>
      <c r="AAE40" s="103"/>
      <c r="AAF40" s="103"/>
      <c r="AAG40" s="103"/>
      <c r="AAH40" s="103"/>
      <c r="AAI40" s="103"/>
      <c r="AAJ40" s="103"/>
      <c r="AAK40" s="103"/>
      <c r="AAL40" s="103"/>
      <c r="AAM40" s="103"/>
      <c r="AAN40" s="103"/>
      <c r="AAO40" s="103"/>
      <c r="AAP40" s="103"/>
      <c r="AAQ40" s="103"/>
      <c r="AAR40" s="103"/>
      <c r="AAS40" s="103"/>
      <c r="AAT40" s="103"/>
      <c r="AAU40" s="103"/>
      <c r="AAV40" s="103"/>
      <c r="AAW40" s="103"/>
      <c r="AAX40" s="103"/>
      <c r="AAY40" s="103"/>
      <c r="AAZ40" s="103"/>
      <c r="ABA40" s="103"/>
      <c r="ABB40" s="103"/>
      <c r="ABC40" s="103"/>
      <c r="ABD40" s="103"/>
      <c r="ABE40" s="103"/>
      <c r="ABF40" s="103"/>
      <c r="ABG40" s="103"/>
      <c r="ABH40" s="103"/>
      <c r="ABI40" s="103"/>
      <c r="ABJ40" s="103"/>
      <c r="ABK40" s="103"/>
      <c r="ABL40" s="103"/>
      <c r="ABM40" s="103"/>
      <c r="ABN40" s="103"/>
      <c r="ABO40" s="103"/>
      <c r="ABP40" s="103"/>
      <c r="ABQ40" s="103"/>
      <c r="ABR40" s="103"/>
      <c r="ABS40" s="103"/>
      <c r="ABT40" s="103"/>
      <c r="ABU40" s="103"/>
      <c r="ABV40" s="103"/>
      <c r="ABW40" s="103"/>
      <c r="ABX40" s="103"/>
      <c r="ABY40" s="103"/>
      <c r="ABZ40" s="103"/>
      <c r="ACA40" s="103"/>
      <c r="ACB40" s="103"/>
      <c r="ACC40" s="103"/>
      <c r="ACD40" s="103"/>
      <c r="ACE40" s="103"/>
      <c r="ACF40" s="103"/>
      <c r="ACG40" s="103"/>
      <c r="ACH40" s="103"/>
      <c r="ACI40" s="103"/>
      <c r="ACJ40" s="103"/>
      <c r="ACK40" s="103"/>
      <c r="ACL40" s="103"/>
      <c r="ACM40" s="103"/>
      <c r="ACN40" s="103"/>
      <c r="ACO40" s="103"/>
      <c r="ACP40" s="103"/>
      <c r="ACQ40" s="103"/>
      <c r="ACR40" s="103"/>
      <c r="ACS40" s="103"/>
      <c r="ACT40" s="103"/>
      <c r="ACU40" s="103"/>
      <c r="ACV40" s="103"/>
      <c r="ACW40" s="103"/>
      <c r="ACX40" s="103"/>
      <c r="ACY40" s="103"/>
      <c r="ACZ40" s="103"/>
      <c r="ADA40" s="103"/>
      <c r="ADB40" s="103"/>
      <c r="ADC40" s="103"/>
      <c r="ADD40" s="103"/>
      <c r="ADE40" s="103"/>
      <c r="ADF40" s="103"/>
      <c r="ADG40" s="103"/>
      <c r="ADH40" s="103"/>
      <c r="ADI40" s="103"/>
      <c r="ADJ40" s="103"/>
      <c r="ADK40" s="103"/>
      <c r="ADL40" s="103"/>
      <c r="ADM40" s="103"/>
      <c r="ADN40" s="103"/>
      <c r="ADO40" s="103"/>
      <c r="ADP40" s="103"/>
      <c r="ADQ40" s="103"/>
    </row>
    <row r="41" spans="1:797" s="21" customFormat="1" x14ac:dyDescent="0.25">
      <c r="A41" s="128"/>
      <c r="B41" s="131" t="s">
        <v>248</v>
      </c>
      <c r="C41" s="129"/>
      <c r="D41" s="114">
        <v>4</v>
      </c>
      <c r="E41" s="114"/>
      <c r="F41" s="114"/>
      <c r="G41" s="114">
        <v>0</v>
      </c>
      <c r="H41" s="134">
        <v>1400</v>
      </c>
      <c r="I41" s="136">
        <f t="shared" si="0"/>
        <v>0</v>
      </c>
      <c r="J41" s="100"/>
      <c r="K41" s="100"/>
      <c r="L41" s="100"/>
      <c r="M41" s="100"/>
      <c r="N41" s="100"/>
      <c r="O41" s="100"/>
      <c r="P41" s="100"/>
      <c r="Q41" s="100"/>
      <c r="R41" s="100"/>
      <c r="S41" s="100"/>
      <c r="T41" s="100"/>
      <c r="U41" s="100"/>
      <c r="V41" s="100"/>
      <c r="W41" s="100"/>
      <c r="X41" s="100"/>
      <c r="Y41" s="100"/>
      <c r="Z41" s="100"/>
      <c r="AA41" s="100"/>
      <c r="AB41" s="100"/>
      <c r="AC41" s="100"/>
      <c r="AD41" s="100"/>
      <c r="AE41" s="100"/>
      <c r="AF41" s="100"/>
      <c r="AG41" s="100"/>
      <c r="AH41" s="100"/>
      <c r="AI41" s="100"/>
      <c r="AJ41" s="100"/>
      <c r="AK41" s="100"/>
      <c r="AL41" s="100"/>
      <c r="AM41" s="100"/>
      <c r="AN41" s="100"/>
      <c r="AO41" s="100"/>
      <c r="AP41" s="100"/>
      <c r="AQ41" s="100"/>
      <c r="AR41" s="100"/>
      <c r="AS41" s="100"/>
      <c r="AT41" s="100"/>
      <c r="AU41" s="100"/>
      <c r="AV41" s="100"/>
      <c r="AW41" s="100"/>
      <c r="AX41" s="100"/>
      <c r="AY41" s="100"/>
      <c r="AZ41" s="100"/>
      <c r="BA41" s="100"/>
      <c r="BB41" s="100"/>
      <c r="BC41" s="100"/>
      <c r="BD41" s="100"/>
      <c r="BE41" s="100"/>
      <c r="BF41" s="100"/>
      <c r="BG41" s="100"/>
      <c r="BH41" s="100"/>
      <c r="BI41" s="100"/>
      <c r="BJ41" s="100"/>
      <c r="BK41" s="100"/>
      <c r="BL41" s="100"/>
      <c r="BM41" s="100"/>
      <c r="BN41" s="100"/>
      <c r="BO41" s="100"/>
      <c r="BP41" s="100"/>
      <c r="BQ41" s="100"/>
      <c r="BR41" s="100"/>
      <c r="BS41" s="100"/>
      <c r="BT41" s="100"/>
      <c r="BU41" s="100"/>
      <c r="BV41" s="100"/>
      <c r="BW41" s="100"/>
      <c r="BX41" s="100"/>
      <c r="BY41" s="100"/>
      <c r="BZ41" s="100"/>
      <c r="CA41" s="100"/>
      <c r="CB41" s="100"/>
      <c r="CC41" s="100"/>
      <c r="CD41" s="100"/>
      <c r="CE41" s="100"/>
      <c r="CF41" s="100"/>
      <c r="CG41" s="100"/>
      <c r="CH41" s="100"/>
      <c r="CI41" s="100"/>
      <c r="CJ41" s="100"/>
      <c r="CK41" s="100"/>
      <c r="CL41" s="100"/>
      <c r="CM41" s="100"/>
      <c r="CN41" s="100"/>
      <c r="CO41" s="100"/>
      <c r="CP41" s="100"/>
      <c r="CQ41" s="100"/>
      <c r="CR41" s="100"/>
      <c r="CS41" s="100"/>
      <c r="CT41" s="100"/>
      <c r="CU41" s="100"/>
      <c r="CV41" s="100"/>
      <c r="CW41" s="100"/>
      <c r="CX41" s="100"/>
      <c r="CY41" s="100"/>
      <c r="CZ41" s="100"/>
      <c r="DA41" s="100"/>
      <c r="DB41" s="100"/>
      <c r="DC41" s="100"/>
      <c r="DD41" s="100"/>
      <c r="DE41" s="100"/>
      <c r="DF41" s="100"/>
      <c r="DG41" s="100"/>
      <c r="DH41" s="100"/>
      <c r="DI41" s="100"/>
      <c r="DJ41" s="100"/>
      <c r="DK41" s="100"/>
      <c r="DL41" s="100"/>
      <c r="DM41" s="100"/>
      <c r="DN41" s="100"/>
      <c r="DO41" s="100"/>
      <c r="DP41" s="100"/>
      <c r="DQ41" s="100"/>
      <c r="DR41" s="100"/>
      <c r="DS41" s="100"/>
      <c r="DT41" s="100"/>
      <c r="DU41" s="100"/>
      <c r="DV41" s="100"/>
      <c r="DW41" s="100"/>
      <c r="DX41" s="100"/>
      <c r="DY41" s="100"/>
      <c r="DZ41" s="100"/>
      <c r="EA41" s="100"/>
      <c r="EB41" s="100"/>
      <c r="EC41" s="100"/>
      <c r="ED41" s="100"/>
      <c r="EE41" s="100"/>
      <c r="EF41" s="100"/>
      <c r="EG41" s="100"/>
      <c r="EH41" s="100"/>
      <c r="EI41" s="100"/>
      <c r="EJ41" s="100"/>
      <c r="EK41" s="100"/>
      <c r="EL41" s="100"/>
      <c r="EM41" s="100"/>
      <c r="EN41" s="100"/>
      <c r="EO41" s="100"/>
      <c r="EP41" s="100"/>
      <c r="EQ41" s="100"/>
      <c r="ER41" s="100"/>
      <c r="ES41" s="100"/>
      <c r="ET41" s="100"/>
      <c r="EU41" s="100"/>
      <c r="EV41" s="100"/>
      <c r="EW41" s="100"/>
      <c r="EX41" s="100"/>
      <c r="EY41" s="100"/>
      <c r="EZ41" s="100"/>
      <c r="FA41" s="100"/>
      <c r="FB41" s="100"/>
      <c r="FC41" s="100"/>
      <c r="FD41" s="100"/>
      <c r="FE41" s="100"/>
      <c r="FF41" s="100"/>
      <c r="FG41" s="100"/>
      <c r="FH41" s="100"/>
      <c r="FI41" s="100"/>
      <c r="FJ41" s="100"/>
      <c r="FK41" s="100"/>
      <c r="FL41" s="100"/>
      <c r="FM41" s="100"/>
      <c r="FN41" s="100"/>
      <c r="FO41" s="100"/>
      <c r="FP41" s="100"/>
      <c r="FQ41" s="100"/>
      <c r="FR41" s="100"/>
      <c r="FS41" s="100"/>
      <c r="FT41" s="100"/>
      <c r="FU41" s="100"/>
      <c r="FV41" s="100"/>
      <c r="FW41" s="100"/>
      <c r="FX41" s="100"/>
      <c r="FY41" s="100"/>
      <c r="FZ41" s="100"/>
      <c r="GA41" s="100"/>
      <c r="GB41" s="100"/>
      <c r="GC41" s="100"/>
      <c r="GD41" s="100"/>
      <c r="GE41" s="100"/>
      <c r="GF41" s="100"/>
      <c r="GG41" s="100"/>
      <c r="GH41" s="100"/>
      <c r="GI41" s="100"/>
      <c r="GJ41" s="100"/>
      <c r="GK41" s="100"/>
      <c r="GL41" s="100"/>
      <c r="GM41" s="100"/>
      <c r="GN41" s="100"/>
      <c r="GO41" s="100"/>
      <c r="GP41" s="100"/>
      <c r="GQ41" s="100"/>
      <c r="GR41" s="100"/>
      <c r="GS41" s="100"/>
      <c r="GT41" s="100"/>
      <c r="GU41" s="100"/>
      <c r="GV41" s="100"/>
      <c r="GW41" s="100"/>
      <c r="GX41" s="100"/>
      <c r="GY41" s="100"/>
      <c r="GZ41" s="100"/>
      <c r="HA41" s="100"/>
      <c r="HB41" s="100"/>
      <c r="HC41" s="100"/>
      <c r="HD41" s="100"/>
      <c r="HE41" s="100"/>
      <c r="HF41" s="100"/>
      <c r="HG41" s="100"/>
      <c r="HH41" s="100"/>
      <c r="HI41" s="100"/>
      <c r="HJ41" s="100"/>
      <c r="HK41" s="100"/>
      <c r="HL41" s="100"/>
      <c r="HM41" s="100"/>
      <c r="HN41" s="100"/>
      <c r="HO41" s="100"/>
      <c r="HP41" s="100"/>
      <c r="HQ41" s="100"/>
      <c r="HR41" s="100"/>
      <c r="HS41" s="100"/>
      <c r="HT41" s="100"/>
      <c r="HU41" s="100"/>
      <c r="HV41" s="100"/>
      <c r="HW41" s="100"/>
      <c r="HX41" s="100"/>
      <c r="HY41" s="100"/>
      <c r="HZ41" s="100"/>
      <c r="IA41" s="100"/>
      <c r="IB41" s="100"/>
      <c r="IC41" s="100"/>
      <c r="ID41" s="100"/>
      <c r="IE41" s="100"/>
      <c r="IF41" s="100"/>
      <c r="IG41" s="100"/>
      <c r="IH41" s="100"/>
      <c r="II41" s="100"/>
      <c r="IJ41" s="100"/>
      <c r="IK41" s="100"/>
      <c r="IL41" s="100"/>
      <c r="IM41" s="100"/>
      <c r="IN41" s="100"/>
      <c r="IO41" s="100"/>
      <c r="IP41" s="100"/>
      <c r="IQ41" s="100"/>
      <c r="IR41" s="100"/>
      <c r="IS41" s="100"/>
      <c r="IT41" s="100"/>
      <c r="IU41" s="100"/>
      <c r="IV41" s="100"/>
      <c r="IW41" s="100"/>
      <c r="IX41" s="100"/>
      <c r="IY41" s="100"/>
      <c r="IZ41" s="100"/>
      <c r="JA41" s="100"/>
      <c r="JB41" s="100"/>
      <c r="JC41" s="100"/>
      <c r="JD41" s="100"/>
      <c r="JE41" s="100"/>
      <c r="JF41" s="100"/>
      <c r="JG41" s="100"/>
      <c r="JH41" s="100"/>
      <c r="JI41" s="100"/>
      <c r="JJ41" s="100"/>
      <c r="JK41" s="100"/>
      <c r="JL41" s="100"/>
      <c r="JM41" s="100"/>
      <c r="JN41" s="100"/>
      <c r="JO41" s="100"/>
      <c r="JP41" s="100"/>
      <c r="JQ41" s="100"/>
      <c r="JR41" s="100"/>
      <c r="JS41" s="100"/>
      <c r="JT41" s="100"/>
      <c r="JU41" s="100"/>
      <c r="JV41" s="100"/>
      <c r="JW41" s="100"/>
      <c r="JX41" s="100"/>
      <c r="JY41" s="100"/>
      <c r="JZ41" s="100"/>
      <c r="KA41" s="100"/>
      <c r="KB41" s="100"/>
      <c r="KC41" s="100"/>
      <c r="KD41" s="100"/>
      <c r="KE41" s="100"/>
      <c r="KF41" s="100"/>
      <c r="KG41" s="100"/>
      <c r="KH41" s="100"/>
      <c r="KI41" s="100"/>
      <c r="KJ41" s="100"/>
      <c r="KK41" s="100"/>
      <c r="KL41" s="100"/>
      <c r="KM41" s="100"/>
      <c r="KN41" s="100"/>
      <c r="KO41" s="100"/>
      <c r="KP41" s="100"/>
      <c r="KQ41" s="100"/>
      <c r="KR41" s="100"/>
      <c r="KS41" s="100"/>
      <c r="KT41" s="100"/>
      <c r="KU41" s="100"/>
      <c r="KV41" s="100"/>
      <c r="KW41" s="100"/>
      <c r="KX41" s="100"/>
      <c r="KY41" s="100"/>
      <c r="KZ41" s="100"/>
      <c r="LA41" s="100"/>
      <c r="LB41" s="100"/>
      <c r="LC41" s="100"/>
      <c r="LD41" s="100"/>
      <c r="LE41" s="100"/>
      <c r="LF41" s="100"/>
      <c r="LG41" s="100"/>
      <c r="LH41" s="100"/>
      <c r="LI41" s="100"/>
      <c r="LJ41" s="100"/>
      <c r="LK41" s="100"/>
      <c r="LL41" s="100"/>
      <c r="LM41" s="100"/>
      <c r="LN41" s="100"/>
      <c r="LO41" s="100"/>
      <c r="LP41" s="100"/>
      <c r="LQ41" s="100"/>
      <c r="LR41" s="100"/>
      <c r="LS41" s="100"/>
      <c r="LT41" s="100"/>
      <c r="LU41" s="100"/>
      <c r="LV41" s="100"/>
      <c r="LW41" s="100"/>
      <c r="LX41" s="100"/>
      <c r="LY41" s="100"/>
      <c r="LZ41" s="100"/>
      <c r="MA41" s="100"/>
      <c r="MB41" s="100"/>
      <c r="MC41" s="100"/>
      <c r="MD41" s="100"/>
      <c r="ME41" s="100"/>
      <c r="MF41" s="100"/>
      <c r="MG41" s="100"/>
      <c r="MH41" s="100"/>
      <c r="MI41" s="100"/>
      <c r="MJ41" s="100"/>
      <c r="MK41" s="100"/>
      <c r="ML41" s="100"/>
      <c r="MM41" s="100"/>
      <c r="MN41" s="100"/>
      <c r="MO41" s="100"/>
      <c r="MP41" s="100"/>
      <c r="MQ41" s="100"/>
      <c r="MR41" s="100"/>
      <c r="MS41" s="100"/>
      <c r="MT41" s="100"/>
      <c r="MU41" s="100"/>
      <c r="MV41" s="100"/>
      <c r="MW41" s="100"/>
      <c r="MX41" s="100"/>
      <c r="MY41" s="100"/>
      <c r="MZ41" s="100"/>
      <c r="NA41" s="100"/>
      <c r="NB41" s="100"/>
      <c r="NC41" s="100"/>
      <c r="ND41" s="100"/>
      <c r="NE41" s="100"/>
      <c r="NF41" s="100"/>
      <c r="NG41" s="100"/>
      <c r="NH41" s="100"/>
      <c r="NI41" s="100"/>
      <c r="NJ41" s="100"/>
      <c r="NK41" s="100"/>
      <c r="NL41" s="100"/>
      <c r="NM41" s="100"/>
      <c r="NN41" s="100"/>
      <c r="NO41" s="100"/>
      <c r="NP41" s="100"/>
      <c r="NQ41" s="100"/>
      <c r="NR41" s="100"/>
      <c r="NS41" s="100"/>
      <c r="NT41" s="100"/>
      <c r="NU41" s="100"/>
      <c r="NV41" s="100"/>
      <c r="NW41" s="100"/>
      <c r="NX41" s="100"/>
      <c r="NY41" s="100"/>
      <c r="NZ41" s="100"/>
      <c r="OA41" s="100"/>
      <c r="OB41" s="100"/>
      <c r="OC41" s="100"/>
      <c r="OD41" s="100"/>
      <c r="OE41" s="100"/>
      <c r="OF41" s="100"/>
      <c r="OG41" s="100"/>
      <c r="OH41" s="100"/>
      <c r="OI41" s="100"/>
      <c r="OJ41" s="100"/>
      <c r="OK41" s="100"/>
      <c r="OL41" s="100"/>
      <c r="OM41" s="100"/>
      <c r="ON41" s="100"/>
      <c r="OO41" s="100"/>
      <c r="OP41" s="100"/>
      <c r="OQ41" s="100"/>
      <c r="OR41" s="100"/>
      <c r="OS41" s="100"/>
      <c r="OT41" s="100"/>
      <c r="OU41" s="100"/>
      <c r="OV41" s="100"/>
      <c r="OW41" s="100"/>
      <c r="OX41" s="100"/>
      <c r="OY41" s="100"/>
      <c r="OZ41" s="100"/>
      <c r="PA41" s="100"/>
      <c r="PB41" s="100"/>
      <c r="PC41" s="100"/>
      <c r="PD41" s="100"/>
      <c r="PE41" s="100"/>
      <c r="PF41" s="100"/>
      <c r="PG41" s="100"/>
      <c r="PH41" s="100"/>
      <c r="PI41" s="100"/>
      <c r="PJ41" s="100"/>
      <c r="PK41" s="100"/>
      <c r="PL41" s="100"/>
      <c r="PM41" s="100"/>
      <c r="PN41" s="100"/>
      <c r="PO41" s="100"/>
      <c r="PP41" s="100"/>
      <c r="PQ41" s="100"/>
      <c r="PR41" s="100"/>
      <c r="PS41" s="100"/>
      <c r="PT41" s="100"/>
      <c r="PU41" s="100"/>
      <c r="PV41" s="100"/>
      <c r="PW41" s="100"/>
      <c r="PX41" s="100"/>
      <c r="PY41" s="100"/>
      <c r="PZ41" s="100"/>
      <c r="QA41" s="100"/>
      <c r="QB41" s="100"/>
      <c r="QC41" s="100"/>
      <c r="QD41" s="100"/>
      <c r="QE41" s="100"/>
      <c r="QF41" s="100"/>
      <c r="QG41" s="100"/>
      <c r="QH41" s="100"/>
      <c r="QI41" s="100"/>
      <c r="QJ41" s="100"/>
      <c r="QK41" s="100"/>
      <c r="QL41" s="100"/>
      <c r="QM41" s="100"/>
      <c r="QN41" s="100"/>
      <c r="QO41" s="100"/>
      <c r="QP41" s="100"/>
      <c r="QQ41" s="100"/>
      <c r="QR41" s="100"/>
      <c r="QS41" s="100"/>
      <c r="QT41" s="100"/>
      <c r="QU41" s="100"/>
      <c r="QV41" s="100"/>
      <c r="QW41" s="100"/>
      <c r="QX41" s="100"/>
      <c r="QY41" s="100"/>
      <c r="QZ41" s="100"/>
      <c r="RA41" s="100"/>
      <c r="RB41" s="100"/>
      <c r="RC41" s="100"/>
      <c r="RD41" s="100"/>
      <c r="RE41" s="100"/>
      <c r="RF41" s="100"/>
      <c r="RG41" s="100"/>
      <c r="RH41" s="100"/>
      <c r="RI41" s="100"/>
      <c r="RJ41" s="100"/>
      <c r="RK41" s="100"/>
      <c r="RL41" s="100"/>
      <c r="RM41" s="100"/>
      <c r="RN41" s="100"/>
      <c r="RO41" s="100"/>
      <c r="RP41" s="100"/>
      <c r="RQ41" s="100"/>
      <c r="RR41" s="100"/>
      <c r="RS41" s="100"/>
      <c r="RT41" s="100"/>
      <c r="RU41" s="100"/>
      <c r="RV41" s="100"/>
      <c r="RW41" s="100"/>
      <c r="RX41" s="100"/>
      <c r="RY41" s="100"/>
      <c r="RZ41" s="100"/>
      <c r="SA41" s="100"/>
      <c r="SB41" s="100"/>
      <c r="SC41" s="100"/>
      <c r="SD41" s="100"/>
      <c r="SE41" s="100"/>
      <c r="SF41" s="100"/>
      <c r="SG41" s="100"/>
      <c r="SH41" s="100"/>
      <c r="SI41" s="100"/>
      <c r="SJ41" s="100"/>
      <c r="SK41" s="100"/>
      <c r="SL41" s="100"/>
      <c r="SM41" s="100"/>
      <c r="SN41" s="100"/>
      <c r="SO41" s="100"/>
      <c r="SP41" s="100"/>
      <c r="SQ41" s="100"/>
      <c r="SR41" s="100"/>
      <c r="SS41" s="100"/>
      <c r="ST41" s="100"/>
      <c r="SU41" s="100"/>
      <c r="SV41" s="100"/>
      <c r="SW41" s="100"/>
      <c r="SX41" s="100"/>
      <c r="SY41" s="100"/>
      <c r="SZ41" s="100"/>
      <c r="TA41" s="100"/>
      <c r="TB41" s="100"/>
      <c r="TC41" s="100"/>
      <c r="TD41" s="100"/>
      <c r="TE41" s="100"/>
      <c r="TF41" s="100"/>
      <c r="TG41" s="100"/>
      <c r="TH41" s="100"/>
      <c r="TI41" s="100"/>
      <c r="TJ41" s="100"/>
      <c r="TK41" s="100"/>
      <c r="TL41" s="100"/>
      <c r="TM41" s="100"/>
      <c r="TN41" s="100"/>
      <c r="TO41" s="100"/>
      <c r="TP41" s="100"/>
      <c r="TQ41" s="100"/>
      <c r="TR41" s="100"/>
      <c r="TS41" s="100"/>
      <c r="TT41" s="100"/>
      <c r="TU41" s="100"/>
      <c r="TV41" s="100"/>
      <c r="TW41" s="100"/>
      <c r="TX41" s="100"/>
      <c r="TY41" s="100"/>
      <c r="TZ41" s="100"/>
      <c r="UA41" s="100"/>
      <c r="UB41" s="100"/>
      <c r="UC41" s="100"/>
      <c r="UD41" s="100"/>
      <c r="UE41" s="100"/>
      <c r="UF41" s="100"/>
      <c r="UG41" s="100"/>
      <c r="UH41" s="100"/>
      <c r="UI41" s="100"/>
      <c r="UJ41" s="100"/>
      <c r="UK41" s="100"/>
      <c r="UL41" s="100"/>
      <c r="UM41" s="100"/>
      <c r="UN41" s="100"/>
      <c r="UO41" s="100"/>
      <c r="UP41" s="100"/>
      <c r="UQ41" s="100"/>
      <c r="UR41" s="100"/>
      <c r="US41" s="100"/>
      <c r="UT41" s="100"/>
      <c r="UU41" s="100"/>
      <c r="UV41" s="100"/>
      <c r="UW41" s="100"/>
      <c r="UX41" s="100"/>
      <c r="UY41" s="100"/>
      <c r="UZ41" s="100"/>
      <c r="VA41" s="100"/>
      <c r="VB41" s="100"/>
      <c r="VC41" s="100"/>
      <c r="VD41" s="100"/>
      <c r="VE41" s="100"/>
      <c r="VF41" s="100"/>
      <c r="VG41" s="100"/>
      <c r="VH41" s="100"/>
      <c r="VI41" s="100"/>
      <c r="VJ41" s="100"/>
      <c r="VK41" s="100"/>
      <c r="VL41" s="100"/>
      <c r="VM41" s="100"/>
      <c r="VN41" s="100"/>
      <c r="VO41" s="100"/>
      <c r="VP41" s="100"/>
      <c r="VQ41" s="100"/>
      <c r="VR41" s="100"/>
      <c r="VS41" s="100"/>
      <c r="VT41" s="100"/>
      <c r="VU41" s="100"/>
      <c r="VV41" s="100"/>
      <c r="VW41" s="100"/>
      <c r="VX41" s="100"/>
      <c r="VY41" s="100"/>
      <c r="VZ41" s="100"/>
      <c r="WA41" s="100"/>
      <c r="WB41" s="100"/>
      <c r="WC41" s="100"/>
      <c r="WD41" s="100"/>
      <c r="WE41" s="100"/>
      <c r="WF41" s="100"/>
      <c r="WG41" s="100"/>
      <c r="WH41" s="100"/>
      <c r="WI41" s="100"/>
      <c r="WJ41" s="100"/>
      <c r="WK41" s="100"/>
      <c r="WL41" s="100"/>
      <c r="WM41" s="100"/>
      <c r="WN41" s="100"/>
      <c r="WO41" s="100"/>
      <c r="WP41" s="100"/>
      <c r="WQ41" s="100"/>
      <c r="WR41" s="100"/>
      <c r="WS41" s="100"/>
      <c r="WT41" s="100"/>
      <c r="WU41" s="100"/>
      <c r="WV41" s="100"/>
      <c r="WW41" s="100"/>
      <c r="WX41" s="100"/>
      <c r="WY41" s="100"/>
      <c r="WZ41" s="100"/>
      <c r="XA41" s="100"/>
      <c r="XB41" s="100"/>
      <c r="XC41" s="100"/>
      <c r="XD41" s="100"/>
      <c r="XE41" s="100"/>
      <c r="XF41" s="100"/>
      <c r="XG41" s="100"/>
      <c r="XH41" s="100"/>
      <c r="XI41" s="100"/>
      <c r="XJ41" s="100"/>
      <c r="XK41" s="100"/>
      <c r="XL41" s="100"/>
      <c r="XM41" s="100"/>
      <c r="XN41" s="100"/>
      <c r="XO41" s="100"/>
      <c r="XP41" s="100"/>
      <c r="XQ41" s="100"/>
      <c r="XR41" s="100"/>
      <c r="XS41" s="100"/>
      <c r="XT41" s="100"/>
      <c r="XU41" s="100"/>
      <c r="XV41" s="100"/>
      <c r="XW41" s="100"/>
      <c r="XX41" s="100"/>
      <c r="XY41" s="100"/>
      <c r="XZ41" s="100"/>
      <c r="YA41" s="100"/>
      <c r="YB41" s="100"/>
      <c r="YC41" s="100"/>
      <c r="YD41" s="100"/>
      <c r="YE41" s="100"/>
      <c r="YF41" s="100"/>
      <c r="YG41" s="100"/>
      <c r="YH41" s="100"/>
      <c r="YI41" s="100"/>
      <c r="YJ41" s="100"/>
      <c r="YK41" s="100"/>
      <c r="YL41" s="100"/>
      <c r="YM41" s="100"/>
      <c r="YN41" s="100"/>
      <c r="YO41" s="100"/>
      <c r="YP41" s="100"/>
      <c r="YQ41" s="100"/>
      <c r="YR41" s="100"/>
      <c r="YS41" s="100"/>
      <c r="YT41" s="100"/>
      <c r="YU41" s="100"/>
      <c r="YV41" s="100"/>
      <c r="YW41" s="100"/>
      <c r="YX41" s="100"/>
      <c r="YY41" s="100"/>
      <c r="YZ41" s="100"/>
      <c r="ZA41" s="100"/>
      <c r="ZB41" s="100"/>
      <c r="ZC41" s="100"/>
      <c r="ZD41" s="100"/>
      <c r="ZE41" s="100"/>
      <c r="ZF41" s="100"/>
      <c r="ZG41" s="100"/>
      <c r="ZH41" s="100"/>
      <c r="ZI41" s="100"/>
      <c r="ZJ41" s="100"/>
      <c r="ZK41" s="100"/>
      <c r="ZL41" s="100"/>
      <c r="ZM41" s="100"/>
      <c r="ZN41" s="100"/>
      <c r="ZO41" s="100"/>
      <c r="ZP41" s="100"/>
      <c r="ZQ41" s="100"/>
      <c r="ZR41" s="100"/>
      <c r="ZS41" s="100"/>
      <c r="ZT41" s="100"/>
      <c r="ZU41" s="100"/>
      <c r="ZV41" s="100"/>
      <c r="ZW41" s="100"/>
      <c r="ZX41" s="100"/>
      <c r="ZY41" s="100"/>
      <c r="ZZ41" s="100"/>
      <c r="AAA41" s="100"/>
      <c r="AAB41" s="100"/>
      <c r="AAC41" s="100"/>
      <c r="AAD41" s="100"/>
      <c r="AAE41" s="100"/>
      <c r="AAF41" s="100"/>
      <c r="AAG41" s="100"/>
      <c r="AAH41" s="100"/>
      <c r="AAI41" s="100"/>
      <c r="AAJ41" s="100"/>
      <c r="AAK41" s="100"/>
      <c r="AAL41" s="100"/>
      <c r="AAM41" s="100"/>
      <c r="AAN41" s="100"/>
      <c r="AAO41" s="100"/>
      <c r="AAP41" s="100"/>
      <c r="AAQ41" s="100"/>
      <c r="AAR41" s="100"/>
      <c r="AAS41" s="100"/>
      <c r="AAT41" s="100"/>
      <c r="AAU41" s="100"/>
      <c r="AAV41" s="100"/>
      <c r="AAW41" s="100"/>
      <c r="AAX41" s="100"/>
      <c r="AAY41" s="100"/>
      <c r="AAZ41" s="100"/>
      <c r="ABA41" s="100"/>
      <c r="ABB41" s="100"/>
      <c r="ABC41" s="100"/>
      <c r="ABD41" s="100"/>
      <c r="ABE41" s="100"/>
      <c r="ABF41" s="100"/>
      <c r="ABG41" s="100"/>
      <c r="ABH41" s="100"/>
      <c r="ABI41" s="100"/>
      <c r="ABJ41" s="100"/>
      <c r="ABK41" s="100"/>
      <c r="ABL41" s="100"/>
      <c r="ABM41" s="100"/>
      <c r="ABN41" s="100"/>
      <c r="ABO41" s="100"/>
      <c r="ABP41" s="100"/>
      <c r="ABQ41" s="100"/>
      <c r="ABR41" s="100"/>
      <c r="ABS41" s="100"/>
      <c r="ABT41" s="100"/>
      <c r="ABU41" s="100"/>
      <c r="ABV41" s="100"/>
      <c r="ABW41" s="100"/>
      <c r="ABX41" s="100"/>
      <c r="ABY41" s="100"/>
      <c r="ABZ41" s="100"/>
      <c r="ACA41" s="100"/>
      <c r="ACB41" s="100"/>
      <c r="ACC41" s="100"/>
      <c r="ACD41" s="100"/>
      <c r="ACE41" s="100"/>
      <c r="ACF41" s="100"/>
      <c r="ACG41" s="100"/>
      <c r="ACH41" s="100"/>
      <c r="ACI41" s="100"/>
      <c r="ACJ41" s="100"/>
      <c r="ACK41" s="100"/>
      <c r="ACL41" s="100"/>
      <c r="ACM41" s="100"/>
      <c r="ACN41" s="100"/>
      <c r="ACO41" s="100"/>
      <c r="ACP41" s="100"/>
      <c r="ACQ41" s="100"/>
      <c r="ACR41" s="100"/>
      <c r="ACS41" s="100"/>
      <c r="ACT41" s="100"/>
      <c r="ACU41" s="100"/>
      <c r="ACV41" s="100"/>
      <c r="ACW41" s="100"/>
      <c r="ACX41" s="100"/>
      <c r="ACY41" s="100"/>
      <c r="ACZ41" s="100"/>
      <c r="ADA41" s="100"/>
      <c r="ADB41" s="100"/>
      <c r="ADC41" s="100"/>
      <c r="ADD41" s="100"/>
      <c r="ADE41" s="100"/>
      <c r="ADF41" s="100"/>
      <c r="ADG41" s="100"/>
      <c r="ADH41" s="100"/>
      <c r="ADI41" s="100"/>
      <c r="ADJ41" s="100"/>
      <c r="ADK41" s="100"/>
      <c r="ADL41" s="100"/>
      <c r="ADM41" s="100"/>
      <c r="ADN41" s="100"/>
      <c r="ADO41" s="100"/>
      <c r="ADP41" s="100"/>
      <c r="ADQ41" s="100"/>
    </row>
    <row r="42" spans="1:797" s="21" customFormat="1" x14ac:dyDescent="0.25">
      <c r="A42" s="128"/>
      <c r="B42" s="132" t="s">
        <v>249</v>
      </c>
      <c r="C42" s="129"/>
      <c r="D42" s="114">
        <v>6</v>
      </c>
      <c r="E42" s="114"/>
      <c r="F42" s="114"/>
      <c r="G42" s="114">
        <v>0</v>
      </c>
      <c r="H42" s="134">
        <v>1450</v>
      </c>
      <c r="I42" s="137">
        <f t="shared" si="0"/>
        <v>0</v>
      </c>
      <c r="J42" s="100"/>
      <c r="K42" s="100"/>
      <c r="L42" s="100"/>
      <c r="M42" s="100"/>
      <c r="N42" s="100"/>
      <c r="O42" s="100"/>
      <c r="P42" s="100"/>
      <c r="Q42" s="100"/>
      <c r="R42" s="100"/>
      <c r="S42" s="100"/>
      <c r="T42" s="100"/>
      <c r="U42" s="100"/>
      <c r="V42" s="100"/>
      <c r="W42" s="100"/>
      <c r="X42" s="100"/>
      <c r="Y42" s="100"/>
      <c r="Z42" s="100"/>
      <c r="AA42" s="100"/>
      <c r="AB42" s="100"/>
      <c r="AC42" s="100"/>
      <c r="AD42" s="100"/>
      <c r="AE42" s="100"/>
      <c r="AF42" s="100"/>
      <c r="AG42" s="100"/>
      <c r="AH42" s="100"/>
      <c r="AI42" s="100"/>
      <c r="AJ42" s="100"/>
      <c r="AK42" s="100"/>
      <c r="AL42" s="100"/>
      <c r="AM42" s="100"/>
      <c r="AN42" s="100"/>
      <c r="AO42" s="100"/>
      <c r="AP42" s="100"/>
      <c r="AQ42" s="100"/>
      <c r="AR42" s="100"/>
      <c r="AS42" s="100"/>
      <c r="AT42" s="100"/>
      <c r="AU42" s="100"/>
      <c r="AV42" s="100"/>
      <c r="AW42" s="100"/>
      <c r="AX42" s="100"/>
      <c r="AY42" s="100"/>
      <c r="AZ42" s="100"/>
      <c r="BA42" s="100"/>
      <c r="BB42" s="100"/>
      <c r="BC42" s="100"/>
      <c r="BD42" s="100"/>
      <c r="BE42" s="100"/>
      <c r="BF42" s="100"/>
      <c r="BG42" s="100"/>
      <c r="BH42" s="100"/>
      <c r="BI42" s="100"/>
      <c r="BJ42" s="100"/>
      <c r="BK42" s="100"/>
      <c r="BL42" s="100"/>
      <c r="BM42" s="100"/>
      <c r="BN42" s="100"/>
      <c r="BO42" s="100"/>
      <c r="BP42" s="100"/>
      <c r="BQ42" s="100"/>
      <c r="BR42" s="100"/>
      <c r="BS42" s="100"/>
      <c r="BT42" s="100"/>
      <c r="BU42" s="100"/>
      <c r="BV42" s="100"/>
      <c r="BW42" s="100"/>
      <c r="BX42" s="100"/>
      <c r="BY42" s="100"/>
      <c r="BZ42" s="100"/>
      <c r="CA42" s="100"/>
      <c r="CB42" s="100"/>
      <c r="CC42" s="100"/>
      <c r="CD42" s="100"/>
      <c r="CE42" s="100"/>
      <c r="CF42" s="100"/>
      <c r="CG42" s="100"/>
      <c r="CH42" s="100"/>
      <c r="CI42" s="100"/>
      <c r="CJ42" s="100"/>
      <c r="CK42" s="100"/>
      <c r="CL42" s="100"/>
      <c r="CM42" s="100"/>
      <c r="CN42" s="100"/>
      <c r="CO42" s="100"/>
      <c r="CP42" s="100"/>
      <c r="CQ42" s="100"/>
      <c r="CR42" s="100"/>
      <c r="CS42" s="100"/>
      <c r="CT42" s="100"/>
      <c r="CU42" s="100"/>
      <c r="CV42" s="100"/>
      <c r="CW42" s="100"/>
      <c r="CX42" s="100"/>
      <c r="CY42" s="100"/>
      <c r="CZ42" s="100"/>
      <c r="DA42" s="100"/>
      <c r="DB42" s="100"/>
      <c r="DC42" s="100"/>
      <c r="DD42" s="100"/>
      <c r="DE42" s="100"/>
      <c r="DF42" s="100"/>
      <c r="DG42" s="100"/>
      <c r="DH42" s="100"/>
      <c r="DI42" s="100"/>
      <c r="DJ42" s="100"/>
      <c r="DK42" s="100"/>
      <c r="DL42" s="100"/>
      <c r="DM42" s="100"/>
      <c r="DN42" s="100"/>
      <c r="DO42" s="100"/>
      <c r="DP42" s="100"/>
      <c r="DQ42" s="100"/>
      <c r="DR42" s="100"/>
      <c r="DS42" s="100"/>
      <c r="DT42" s="100"/>
      <c r="DU42" s="100"/>
      <c r="DV42" s="100"/>
      <c r="DW42" s="100"/>
      <c r="DX42" s="100"/>
      <c r="DY42" s="100"/>
      <c r="DZ42" s="100"/>
      <c r="EA42" s="100"/>
      <c r="EB42" s="100"/>
      <c r="EC42" s="100"/>
      <c r="ED42" s="100"/>
      <c r="EE42" s="100"/>
      <c r="EF42" s="100"/>
      <c r="EG42" s="100"/>
      <c r="EH42" s="100"/>
      <c r="EI42" s="100"/>
      <c r="EJ42" s="100"/>
      <c r="EK42" s="100"/>
      <c r="EL42" s="100"/>
      <c r="EM42" s="100"/>
      <c r="EN42" s="100"/>
      <c r="EO42" s="100"/>
      <c r="EP42" s="100"/>
      <c r="EQ42" s="100"/>
      <c r="ER42" s="100"/>
      <c r="ES42" s="100"/>
      <c r="ET42" s="100"/>
      <c r="EU42" s="100"/>
      <c r="EV42" s="100"/>
      <c r="EW42" s="100"/>
      <c r="EX42" s="100"/>
      <c r="EY42" s="100"/>
      <c r="EZ42" s="100"/>
      <c r="FA42" s="100"/>
      <c r="FB42" s="100"/>
      <c r="FC42" s="100"/>
      <c r="FD42" s="100"/>
      <c r="FE42" s="100"/>
      <c r="FF42" s="100"/>
      <c r="FG42" s="100"/>
      <c r="FH42" s="100"/>
      <c r="FI42" s="100"/>
      <c r="FJ42" s="100"/>
      <c r="FK42" s="100"/>
      <c r="FL42" s="100"/>
      <c r="FM42" s="100"/>
      <c r="FN42" s="100"/>
      <c r="FO42" s="100"/>
      <c r="FP42" s="100"/>
      <c r="FQ42" s="100"/>
      <c r="FR42" s="100"/>
      <c r="FS42" s="100"/>
      <c r="FT42" s="100"/>
      <c r="FU42" s="100"/>
      <c r="FV42" s="100"/>
      <c r="FW42" s="100"/>
      <c r="FX42" s="100"/>
      <c r="FY42" s="100"/>
      <c r="FZ42" s="100"/>
      <c r="GA42" s="100"/>
      <c r="GB42" s="100"/>
      <c r="GC42" s="100"/>
      <c r="GD42" s="100"/>
      <c r="GE42" s="100"/>
      <c r="GF42" s="100"/>
      <c r="GG42" s="100"/>
      <c r="GH42" s="100"/>
      <c r="GI42" s="100"/>
      <c r="GJ42" s="100"/>
      <c r="GK42" s="100"/>
      <c r="GL42" s="100"/>
      <c r="GM42" s="100"/>
      <c r="GN42" s="100"/>
      <c r="GO42" s="100"/>
      <c r="GP42" s="100"/>
      <c r="GQ42" s="100"/>
      <c r="GR42" s="100"/>
      <c r="GS42" s="100"/>
      <c r="GT42" s="100"/>
      <c r="GU42" s="100"/>
      <c r="GV42" s="100"/>
      <c r="GW42" s="100"/>
      <c r="GX42" s="100"/>
      <c r="GY42" s="100"/>
      <c r="GZ42" s="100"/>
      <c r="HA42" s="100"/>
      <c r="HB42" s="100"/>
      <c r="HC42" s="100"/>
      <c r="HD42" s="100"/>
      <c r="HE42" s="100"/>
      <c r="HF42" s="100"/>
      <c r="HG42" s="100"/>
      <c r="HH42" s="100"/>
      <c r="HI42" s="100"/>
      <c r="HJ42" s="100"/>
      <c r="HK42" s="100"/>
      <c r="HL42" s="100"/>
      <c r="HM42" s="100"/>
      <c r="HN42" s="100"/>
      <c r="HO42" s="100"/>
      <c r="HP42" s="100"/>
      <c r="HQ42" s="100"/>
      <c r="HR42" s="100"/>
      <c r="HS42" s="100"/>
      <c r="HT42" s="100"/>
      <c r="HU42" s="100"/>
      <c r="HV42" s="100"/>
      <c r="HW42" s="100"/>
      <c r="HX42" s="100"/>
      <c r="HY42" s="100"/>
      <c r="HZ42" s="100"/>
      <c r="IA42" s="100"/>
      <c r="IB42" s="100"/>
      <c r="IC42" s="100"/>
      <c r="ID42" s="100"/>
      <c r="IE42" s="100"/>
      <c r="IF42" s="100"/>
      <c r="IG42" s="100"/>
      <c r="IH42" s="100"/>
      <c r="II42" s="100"/>
      <c r="IJ42" s="100"/>
      <c r="IK42" s="100"/>
      <c r="IL42" s="100"/>
      <c r="IM42" s="100"/>
      <c r="IN42" s="100"/>
      <c r="IO42" s="100"/>
      <c r="IP42" s="100"/>
      <c r="IQ42" s="100"/>
      <c r="IR42" s="100"/>
      <c r="IS42" s="100"/>
      <c r="IT42" s="100"/>
      <c r="IU42" s="100"/>
      <c r="IV42" s="100"/>
      <c r="IW42" s="100"/>
      <c r="IX42" s="100"/>
      <c r="IY42" s="100"/>
      <c r="IZ42" s="100"/>
      <c r="JA42" s="100"/>
      <c r="JB42" s="100"/>
      <c r="JC42" s="100"/>
      <c r="JD42" s="100"/>
      <c r="JE42" s="100"/>
      <c r="JF42" s="100"/>
      <c r="JG42" s="100"/>
      <c r="JH42" s="100"/>
      <c r="JI42" s="100"/>
      <c r="JJ42" s="100"/>
      <c r="JK42" s="100"/>
      <c r="JL42" s="100"/>
      <c r="JM42" s="100"/>
      <c r="JN42" s="100"/>
      <c r="JO42" s="100"/>
      <c r="JP42" s="100"/>
      <c r="JQ42" s="100"/>
      <c r="JR42" s="100"/>
      <c r="JS42" s="100"/>
      <c r="JT42" s="100"/>
      <c r="JU42" s="100"/>
      <c r="JV42" s="100"/>
      <c r="JW42" s="100"/>
      <c r="JX42" s="100"/>
      <c r="JY42" s="100"/>
      <c r="JZ42" s="100"/>
      <c r="KA42" s="100"/>
      <c r="KB42" s="100"/>
      <c r="KC42" s="100"/>
      <c r="KD42" s="100"/>
      <c r="KE42" s="100"/>
      <c r="KF42" s="100"/>
      <c r="KG42" s="100"/>
      <c r="KH42" s="100"/>
      <c r="KI42" s="100"/>
      <c r="KJ42" s="100"/>
      <c r="KK42" s="100"/>
      <c r="KL42" s="100"/>
      <c r="KM42" s="100"/>
      <c r="KN42" s="100"/>
      <c r="KO42" s="100"/>
      <c r="KP42" s="100"/>
      <c r="KQ42" s="100"/>
      <c r="KR42" s="100"/>
      <c r="KS42" s="100"/>
      <c r="KT42" s="100"/>
      <c r="KU42" s="100"/>
      <c r="KV42" s="100"/>
      <c r="KW42" s="100"/>
      <c r="KX42" s="100"/>
      <c r="KY42" s="100"/>
      <c r="KZ42" s="100"/>
      <c r="LA42" s="100"/>
      <c r="LB42" s="100"/>
      <c r="LC42" s="100"/>
      <c r="LD42" s="100"/>
      <c r="LE42" s="100"/>
      <c r="LF42" s="100"/>
      <c r="LG42" s="100"/>
      <c r="LH42" s="100"/>
      <c r="LI42" s="100"/>
      <c r="LJ42" s="100"/>
      <c r="LK42" s="100"/>
      <c r="LL42" s="100"/>
      <c r="LM42" s="100"/>
      <c r="LN42" s="100"/>
      <c r="LO42" s="100"/>
      <c r="LP42" s="100"/>
      <c r="LQ42" s="100"/>
      <c r="LR42" s="100"/>
      <c r="LS42" s="100"/>
      <c r="LT42" s="100"/>
      <c r="LU42" s="100"/>
      <c r="LV42" s="100"/>
      <c r="LW42" s="100"/>
      <c r="LX42" s="100"/>
      <c r="LY42" s="100"/>
      <c r="LZ42" s="100"/>
      <c r="MA42" s="100"/>
      <c r="MB42" s="100"/>
      <c r="MC42" s="100"/>
      <c r="MD42" s="100"/>
      <c r="ME42" s="100"/>
      <c r="MF42" s="100"/>
      <c r="MG42" s="100"/>
      <c r="MH42" s="100"/>
      <c r="MI42" s="100"/>
      <c r="MJ42" s="100"/>
      <c r="MK42" s="100"/>
      <c r="ML42" s="100"/>
      <c r="MM42" s="100"/>
      <c r="MN42" s="100"/>
      <c r="MO42" s="100"/>
      <c r="MP42" s="100"/>
      <c r="MQ42" s="100"/>
      <c r="MR42" s="100"/>
      <c r="MS42" s="100"/>
      <c r="MT42" s="100"/>
      <c r="MU42" s="100"/>
      <c r="MV42" s="100"/>
      <c r="MW42" s="100"/>
      <c r="MX42" s="100"/>
      <c r="MY42" s="100"/>
      <c r="MZ42" s="100"/>
      <c r="NA42" s="100"/>
      <c r="NB42" s="100"/>
      <c r="NC42" s="100"/>
      <c r="ND42" s="100"/>
      <c r="NE42" s="100"/>
      <c r="NF42" s="100"/>
      <c r="NG42" s="100"/>
      <c r="NH42" s="100"/>
      <c r="NI42" s="100"/>
      <c r="NJ42" s="100"/>
      <c r="NK42" s="100"/>
      <c r="NL42" s="100"/>
      <c r="NM42" s="100"/>
      <c r="NN42" s="100"/>
      <c r="NO42" s="100"/>
      <c r="NP42" s="100"/>
      <c r="NQ42" s="100"/>
      <c r="NR42" s="100"/>
      <c r="NS42" s="100"/>
      <c r="NT42" s="100"/>
      <c r="NU42" s="100"/>
      <c r="NV42" s="100"/>
      <c r="NW42" s="100"/>
      <c r="NX42" s="100"/>
      <c r="NY42" s="100"/>
      <c r="NZ42" s="100"/>
      <c r="OA42" s="100"/>
      <c r="OB42" s="100"/>
      <c r="OC42" s="100"/>
      <c r="OD42" s="100"/>
      <c r="OE42" s="100"/>
      <c r="OF42" s="100"/>
      <c r="OG42" s="100"/>
      <c r="OH42" s="100"/>
      <c r="OI42" s="100"/>
      <c r="OJ42" s="100"/>
      <c r="OK42" s="100"/>
      <c r="OL42" s="100"/>
      <c r="OM42" s="100"/>
      <c r="ON42" s="100"/>
      <c r="OO42" s="100"/>
      <c r="OP42" s="100"/>
      <c r="OQ42" s="100"/>
      <c r="OR42" s="100"/>
      <c r="OS42" s="100"/>
      <c r="OT42" s="100"/>
      <c r="OU42" s="100"/>
      <c r="OV42" s="100"/>
      <c r="OW42" s="100"/>
      <c r="OX42" s="100"/>
      <c r="OY42" s="100"/>
      <c r="OZ42" s="100"/>
      <c r="PA42" s="100"/>
      <c r="PB42" s="100"/>
      <c r="PC42" s="100"/>
      <c r="PD42" s="100"/>
      <c r="PE42" s="100"/>
      <c r="PF42" s="100"/>
      <c r="PG42" s="100"/>
      <c r="PH42" s="100"/>
      <c r="PI42" s="100"/>
      <c r="PJ42" s="100"/>
      <c r="PK42" s="100"/>
      <c r="PL42" s="100"/>
      <c r="PM42" s="100"/>
      <c r="PN42" s="100"/>
      <c r="PO42" s="100"/>
      <c r="PP42" s="100"/>
      <c r="PQ42" s="100"/>
      <c r="PR42" s="100"/>
      <c r="PS42" s="100"/>
      <c r="PT42" s="100"/>
      <c r="PU42" s="100"/>
      <c r="PV42" s="100"/>
      <c r="PW42" s="100"/>
      <c r="PX42" s="100"/>
      <c r="PY42" s="100"/>
      <c r="PZ42" s="100"/>
      <c r="QA42" s="100"/>
      <c r="QB42" s="100"/>
      <c r="QC42" s="100"/>
      <c r="QD42" s="100"/>
      <c r="QE42" s="100"/>
      <c r="QF42" s="100"/>
      <c r="QG42" s="100"/>
      <c r="QH42" s="100"/>
      <c r="QI42" s="100"/>
      <c r="QJ42" s="100"/>
      <c r="QK42" s="100"/>
      <c r="QL42" s="100"/>
      <c r="QM42" s="100"/>
      <c r="QN42" s="100"/>
      <c r="QO42" s="100"/>
      <c r="QP42" s="100"/>
      <c r="QQ42" s="100"/>
      <c r="QR42" s="100"/>
      <c r="QS42" s="100"/>
      <c r="QT42" s="100"/>
      <c r="QU42" s="100"/>
      <c r="QV42" s="100"/>
      <c r="QW42" s="100"/>
      <c r="QX42" s="100"/>
      <c r="QY42" s="100"/>
      <c r="QZ42" s="100"/>
      <c r="RA42" s="100"/>
      <c r="RB42" s="100"/>
      <c r="RC42" s="100"/>
      <c r="RD42" s="100"/>
      <c r="RE42" s="100"/>
      <c r="RF42" s="100"/>
      <c r="RG42" s="100"/>
      <c r="RH42" s="100"/>
      <c r="RI42" s="100"/>
      <c r="RJ42" s="100"/>
      <c r="RK42" s="100"/>
      <c r="RL42" s="100"/>
      <c r="RM42" s="100"/>
      <c r="RN42" s="100"/>
      <c r="RO42" s="100"/>
      <c r="RP42" s="100"/>
      <c r="RQ42" s="100"/>
      <c r="RR42" s="100"/>
      <c r="RS42" s="100"/>
      <c r="RT42" s="100"/>
      <c r="RU42" s="100"/>
      <c r="RV42" s="100"/>
      <c r="RW42" s="100"/>
      <c r="RX42" s="100"/>
      <c r="RY42" s="100"/>
      <c r="RZ42" s="100"/>
      <c r="SA42" s="100"/>
      <c r="SB42" s="100"/>
      <c r="SC42" s="100"/>
      <c r="SD42" s="100"/>
      <c r="SE42" s="100"/>
      <c r="SF42" s="100"/>
      <c r="SG42" s="100"/>
      <c r="SH42" s="100"/>
      <c r="SI42" s="100"/>
      <c r="SJ42" s="100"/>
      <c r="SK42" s="100"/>
      <c r="SL42" s="100"/>
      <c r="SM42" s="100"/>
      <c r="SN42" s="100"/>
      <c r="SO42" s="100"/>
      <c r="SP42" s="100"/>
      <c r="SQ42" s="100"/>
      <c r="SR42" s="100"/>
      <c r="SS42" s="100"/>
      <c r="ST42" s="100"/>
      <c r="SU42" s="100"/>
      <c r="SV42" s="100"/>
      <c r="SW42" s="100"/>
      <c r="SX42" s="100"/>
      <c r="SY42" s="100"/>
      <c r="SZ42" s="100"/>
      <c r="TA42" s="100"/>
      <c r="TB42" s="100"/>
      <c r="TC42" s="100"/>
      <c r="TD42" s="100"/>
      <c r="TE42" s="100"/>
      <c r="TF42" s="100"/>
      <c r="TG42" s="100"/>
      <c r="TH42" s="100"/>
      <c r="TI42" s="100"/>
      <c r="TJ42" s="100"/>
      <c r="TK42" s="100"/>
      <c r="TL42" s="100"/>
      <c r="TM42" s="100"/>
      <c r="TN42" s="100"/>
      <c r="TO42" s="100"/>
      <c r="TP42" s="100"/>
      <c r="TQ42" s="100"/>
      <c r="TR42" s="100"/>
      <c r="TS42" s="100"/>
      <c r="TT42" s="100"/>
      <c r="TU42" s="100"/>
      <c r="TV42" s="100"/>
      <c r="TW42" s="100"/>
      <c r="TX42" s="100"/>
      <c r="TY42" s="100"/>
      <c r="TZ42" s="100"/>
      <c r="UA42" s="100"/>
      <c r="UB42" s="100"/>
      <c r="UC42" s="100"/>
      <c r="UD42" s="100"/>
      <c r="UE42" s="100"/>
      <c r="UF42" s="100"/>
      <c r="UG42" s="100"/>
      <c r="UH42" s="100"/>
      <c r="UI42" s="100"/>
      <c r="UJ42" s="100"/>
      <c r="UK42" s="100"/>
      <c r="UL42" s="100"/>
      <c r="UM42" s="100"/>
      <c r="UN42" s="100"/>
      <c r="UO42" s="100"/>
      <c r="UP42" s="100"/>
      <c r="UQ42" s="100"/>
      <c r="UR42" s="100"/>
      <c r="US42" s="100"/>
      <c r="UT42" s="100"/>
      <c r="UU42" s="100"/>
      <c r="UV42" s="100"/>
      <c r="UW42" s="100"/>
      <c r="UX42" s="100"/>
      <c r="UY42" s="100"/>
      <c r="UZ42" s="100"/>
      <c r="VA42" s="100"/>
      <c r="VB42" s="100"/>
      <c r="VC42" s="100"/>
      <c r="VD42" s="100"/>
      <c r="VE42" s="100"/>
      <c r="VF42" s="100"/>
      <c r="VG42" s="100"/>
      <c r="VH42" s="100"/>
      <c r="VI42" s="100"/>
      <c r="VJ42" s="100"/>
      <c r="VK42" s="100"/>
      <c r="VL42" s="100"/>
      <c r="VM42" s="100"/>
      <c r="VN42" s="100"/>
      <c r="VO42" s="100"/>
      <c r="VP42" s="100"/>
      <c r="VQ42" s="100"/>
      <c r="VR42" s="100"/>
      <c r="VS42" s="100"/>
      <c r="VT42" s="100"/>
      <c r="VU42" s="100"/>
      <c r="VV42" s="100"/>
      <c r="VW42" s="100"/>
      <c r="VX42" s="100"/>
      <c r="VY42" s="100"/>
      <c r="VZ42" s="100"/>
      <c r="WA42" s="100"/>
      <c r="WB42" s="100"/>
      <c r="WC42" s="100"/>
      <c r="WD42" s="100"/>
      <c r="WE42" s="100"/>
      <c r="WF42" s="100"/>
      <c r="WG42" s="100"/>
      <c r="WH42" s="100"/>
      <c r="WI42" s="100"/>
      <c r="WJ42" s="100"/>
      <c r="WK42" s="100"/>
      <c r="WL42" s="100"/>
      <c r="WM42" s="100"/>
      <c r="WN42" s="100"/>
      <c r="WO42" s="100"/>
      <c r="WP42" s="100"/>
      <c r="WQ42" s="100"/>
      <c r="WR42" s="100"/>
      <c r="WS42" s="100"/>
      <c r="WT42" s="100"/>
      <c r="WU42" s="100"/>
      <c r="WV42" s="100"/>
      <c r="WW42" s="100"/>
      <c r="WX42" s="100"/>
      <c r="WY42" s="100"/>
      <c r="WZ42" s="100"/>
      <c r="XA42" s="100"/>
      <c r="XB42" s="100"/>
      <c r="XC42" s="100"/>
      <c r="XD42" s="100"/>
      <c r="XE42" s="100"/>
      <c r="XF42" s="100"/>
      <c r="XG42" s="100"/>
      <c r="XH42" s="100"/>
      <c r="XI42" s="100"/>
      <c r="XJ42" s="100"/>
      <c r="XK42" s="100"/>
      <c r="XL42" s="100"/>
      <c r="XM42" s="100"/>
      <c r="XN42" s="100"/>
      <c r="XO42" s="100"/>
      <c r="XP42" s="100"/>
      <c r="XQ42" s="100"/>
      <c r="XR42" s="100"/>
      <c r="XS42" s="100"/>
      <c r="XT42" s="100"/>
      <c r="XU42" s="100"/>
      <c r="XV42" s="100"/>
      <c r="XW42" s="100"/>
      <c r="XX42" s="100"/>
      <c r="XY42" s="100"/>
      <c r="XZ42" s="100"/>
      <c r="YA42" s="100"/>
      <c r="YB42" s="100"/>
      <c r="YC42" s="100"/>
      <c r="YD42" s="100"/>
      <c r="YE42" s="100"/>
      <c r="YF42" s="100"/>
      <c r="YG42" s="100"/>
      <c r="YH42" s="100"/>
      <c r="YI42" s="100"/>
      <c r="YJ42" s="100"/>
      <c r="YK42" s="100"/>
      <c r="YL42" s="100"/>
      <c r="YM42" s="100"/>
      <c r="YN42" s="100"/>
      <c r="YO42" s="100"/>
      <c r="YP42" s="100"/>
      <c r="YQ42" s="100"/>
      <c r="YR42" s="100"/>
      <c r="YS42" s="100"/>
      <c r="YT42" s="100"/>
      <c r="YU42" s="100"/>
      <c r="YV42" s="100"/>
      <c r="YW42" s="100"/>
      <c r="YX42" s="100"/>
      <c r="YY42" s="100"/>
      <c r="YZ42" s="100"/>
      <c r="ZA42" s="100"/>
      <c r="ZB42" s="100"/>
      <c r="ZC42" s="100"/>
      <c r="ZD42" s="100"/>
      <c r="ZE42" s="100"/>
      <c r="ZF42" s="100"/>
      <c r="ZG42" s="100"/>
      <c r="ZH42" s="100"/>
      <c r="ZI42" s="100"/>
      <c r="ZJ42" s="100"/>
      <c r="ZK42" s="100"/>
      <c r="ZL42" s="100"/>
      <c r="ZM42" s="100"/>
      <c r="ZN42" s="100"/>
      <c r="ZO42" s="100"/>
      <c r="ZP42" s="100"/>
      <c r="ZQ42" s="100"/>
      <c r="ZR42" s="100"/>
      <c r="ZS42" s="100"/>
      <c r="ZT42" s="100"/>
      <c r="ZU42" s="100"/>
      <c r="ZV42" s="100"/>
      <c r="ZW42" s="100"/>
      <c r="ZX42" s="100"/>
      <c r="ZY42" s="100"/>
      <c r="ZZ42" s="100"/>
      <c r="AAA42" s="100"/>
      <c r="AAB42" s="100"/>
      <c r="AAC42" s="100"/>
      <c r="AAD42" s="100"/>
      <c r="AAE42" s="100"/>
      <c r="AAF42" s="100"/>
      <c r="AAG42" s="100"/>
      <c r="AAH42" s="100"/>
      <c r="AAI42" s="100"/>
      <c r="AAJ42" s="100"/>
      <c r="AAK42" s="100"/>
      <c r="AAL42" s="100"/>
      <c r="AAM42" s="100"/>
      <c r="AAN42" s="100"/>
      <c r="AAO42" s="100"/>
      <c r="AAP42" s="100"/>
      <c r="AAQ42" s="100"/>
      <c r="AAR42" s="100"/>
      <c r="AAS42" s="100"/>
      <c r="AAT42" s="100"/>
      <c r="AAU42" s="100"/>
      <c r="AAV42" s="100"/>
      <c r="AAW42" s="100"/>
      <c r="AAX42" s="100"/>
      <c r="AAY42" s="100"/>
      <c r="AAZ42" s="100"/>
      <c r="ABA42" s="100"/>
      <c r="ABB42" s="100"/>
      <c r="ABC42" s="100"/>
      <c r="ABD42" s="100"/>
      <c r="ABE42" s="100"/>
      <c r="ABF42" s="100"/>
      <c r="ABG42" s="100"/>
      <c r="ABH42" s="100"/>
      <c r="ABI42" s="100"/>
      <c r="ABJ42" s="100"/>
      <c r="ABK42" s="100"/>
      <c r="ABL42" s="100"/>
      <c r="ABM42" s="100"/>
      <c r="ABN42" s="100"/>
      <c r="ABO42" s="100"/>
      <c r="ABP42" s="100"/>
      <c r="ABQ42" s="100"/>
      <c r="ABR42" s="100"/>
      <c r="ABS42" s="100"/>
      <c r="ABT42" s="100"/>
      <c r="ABU42" s="100"/>
      <c r="ABV42" s="100"/>
      <c r="ABW42" s="100"/>
      <c r="ABX42" s="100"/>
      <c r="ABY42" s="100"/>
      <c r="ABZ42" s="100"/>
      <c r="ACA42" s="100"/>
      <c r="ACB42" s="100"/>
      <c r="ACC42" s="100"/>
      <c r="ACD42" s="100"/>
      <c r="ACE42" s="100"/>
      <c r="ACF42" s="100"/>
      <c r="ACG42" s="100"/>
      <c r="ACH42" s="100"/>
      <c r="ACI42" s="100"/>
      <c r="ACJ42" s="100"/>
      <c r="ACK42" s="100"/>
      <c r="ACL42" s="100"/>
      <c r="ACM42" s="100"/>
      <c r="ACN42" s="100"/>
      <c r="ACO42" s="100"/>
      <c r="ACP42" s="100"/>
      <c r="ACQ42" s="100"/>
      <c r="ACR42" s="100"/>
      <c r="ACS42" s="100"/>
      <c r="ACT42" s="100"/>
      <c r="ACU42" s="100"/>
      <c r="ACV42" s="100"/>
      <c r="ACW42" s="100"/>
      <c r="ACX42" s="100"/>
      <c r="ACY42" s="100"/>
      <c r="ACZ42" s="100"/>
      <c r="ADA42" s="100"/>
      <c r="ADB42" s="100"/>
      <c r="ADC42" s="100"/>
      <c r="ADD42" s="100"/>
      <c r="ADE42" s="100"/>
      <c r="ADF42" s="100"/>
      <c r="ADG42" s="100"/>
      <c r="ADH42" s="100"/>
      <c r="ADI42" s="100"/>
      <c r="ADJ42" s="100"/>
      <c r="ADK42" s="100"/>
      <c r="ADL42" s="100"/>
      <c r="ADM42" s="100"/>
      <c r="ADN42" s="100"/>
      <c r="ADO42" s="100"/>
      <c r="ADP42" s="100"/>
      <c r="ADQ42" s="100"/>
    </row>
    <row r="43" spans="1:797" s="21" customFormat="1" ht="15.75" thickBot="1" x14ac:dyDescent="0.3">
      <c r="A43" s="128"/>
      <c r="B43" s="133" t="s">
        <v>261</v>
      </c>
      <c r="C43" s="129"/>
      <c r="D43" s="114">
        <v>4</v>
      </c>
      <c r="E43" s="114"/>
      <c r="F43" s="114"/>
      <c r="G43" s="114">
        <v>0</v>
      </c>
      <c r="H43" s="134">
        <v>1300</v>
      </c>
      <c r="I43" s="137">
        <f t="shared" si="0"/>
        <v>0</v>
      </c>
      <c r="J43" s="100"/>
      <c r="K43" s="100"/>
      <c r="L43" s="100"/>
      <c r="M43" s="100"/>
      <c r="N43" s="100"/>
      <c r="O43" s="100"/>
      <c r="P43" s="100"/>
      <c r="Q43" s="100"/>
      <c r="R43" s="100"/>
      <c r="S43" s="100"/>
      <c r="T43" s="100"/>
      <c r="U43" s="100"/>
      <c r="V43" s="100"/>
      <c r="W43" s="100"/>
      <c r="X43" s="100"/>
      <c r="Y43" s="100"/>
      <c r="Z43" s="100"/>
      <c r="AA43" s="100"/>
      <c r="AB43" s="100"/>
      <c r="AC43" s="100"/>
      <c r="AD43" s="100"/>
      <c r="AE43" s="100"/>
      <c r="AF43" s="100"/>
      <c r="AG43" s="100"/>
      <c r="AH43" s="100"/>
      <c r="AI43" s="100"/>
      <c r="AJ43" s="100"/>
      <c r="AK43" s="100"/>
      <c r="AL43" s="100"/>
      <c r="AM43" s="100"/>
      <c r="AN43" s="100"/>
      <c r="AO43" s="100"/>
      <c r="AP43" s="100"/>
      <c r="AQ43" s="100"/>
      <c r="AR43" s="100"/>
      <c r="AS43" s="100"/>
      <c r="AT43" s="100"/>
      <c r="AU43" s="100"/>
      <c r="AV43" s="100"/>
      <c r="AW43" s="100"/>
      <c r="AX43" s="100"/>
      <c r="AY43" s="100"/>
      <c r="AZ43" s="100"/>
      <c r="BA43" s="100"/>
      <c r="BB43" s="100"/>
      <c r="BC43" s="100"/>
      <c r="BD43" s="100"/>
      <c r="BE43" s="100"/>
      <c r="BF43" s="100"/>
      <c r="BG43" s="100"/>
      <c r="BH43" s="100"/>
      <c r="BI43" s="100"/>
      <c r="BJ43" s="100"/>
      <c r="BK43" s="100"/>
      <c r="BL43" s="100"/>
      <c r="BM43" s="100"/>
      <c r="BN43" s="100"/>
      <c r="BO43" s="100"/>
      <c r="BP43" s="100"/>
      <c r="BQ43" s="100"/>
      <c r="BR43" s="100"/>
      <c r="BS43" s="100"/>
      <c r="BT43" s="100"/>
      <c r="BU43" s="100"/>
      <c r="BV43" s="100"/>
      <c r="BW43" s="100"/>
      <c r="BX43" s="100"/>
      <c r="BY43" s="100"/>
      <c r="BZ43" s="100"/>
      <c r="CA43" s="100"/>
      <c r="CB43" s="100"/>
      <c r="CC43" s="100"/>
      <c r="CD43" s="100"/>
      <c r="CE43" s="100"/>
      <c r="CF43" s="100"/>
      <c r="CG43" s="100"/>
      <c r="CH43" s="100"/>
      <c r="CI43" s="100"/>
      <c r="CJ43" s="100"/>
      <c r="CK43" s="100"/>
      <c r="CL43" s="100"/>
      <c r="CM43" s="100"/>
      <c r="CN43" s="100"/>
      <c r="CO43" s="100"/>
      <c r="CP43" s="100"/>
      <c r="CQ43" s="100"/>
      <c r="CR43" s="100"/>
      <c r="CS43" s="100"/>
      <c r="CT43" s="100"/>
      <c r="CU43" s="100"/>
      <c r="CV43" s="100"/>
      <c r="CW43" s="100"/>
      <c r="CX43" s="100"/>
      <c r="CY43" s="100"/>
      <c r="CZ43" s="100"/>
      <c r="DA43" s="100"/>
      <c r="DB43" s="100"/>
      <c r="DC43" s="100"/>
      <c r="DD43" s="100"/>
      <c r="DE43" s="100"/>
      <c r="DF43" s="100"/>
      <c r="DG43" s="100"/>
      <c r="DH43" s="100"/>
      <c r="DI43" s="100"/>
      <c r="DJ43" s="100"/>
      <c r="DK43" s="100"/>
      <c r="DL43" s="100"/>
      <c r="DM43" s="100"/>
      <c r="DN43" s="100"/>
      <c r="DO43" s="100"/>
      <c r="DP43" s="100"/>
      <c r="DQ43" s="100"/>
      <c r="DR43" s="100"/>
      <c r="DS43" s="100"/>
      <c r="DT43" s="100"/>
      <c r="DU43" s="100"/>
      <c r="DV43" s="100"/>
      <c r="DW43" s="100"/>
      <c r="DX43" s="100"/>
      <c r="DY43" s="100"/>
      <c r="DZ43" s="100"/>
      <c r="EA43" s="100"/>
      <c r="EB43" s="100"/>
      <c r="EC43" s="100"/>
      <c r="ED43" s="100"/>
      <c r="EE43" s="100"/>
      <c r="EF43" s="100"/>
      <c r="EG43" s="100"/>
      <c r="EH43" s="100"/>
      <c r="EI43" s="100"/>
      <c r="EJ43" s="100"/>
      <c r="EK43" s="100"/>
      <c r="EL43" s="100"/>
      <c r="EM43" s="100"/>
      <c r="EN43" s="100"/>
      <c r="EO43" s="100"/>
      <c r="EP43" s="100"/>
      <c r="EQ43" s="100"/>
      <c r="ER43" s="100"/>
      <c r="ES43" s="100"/>
      <c r="ET43" s="100"/>
      <c r="EU43" s="100"/>
      <c r="EV43" s="100"/>
      <c r="EW43" s="100"/>
      <c r="EX43" s="100"/>
      <c r="EY43" s="100"/>
      <c r="EZ43" s="100"/>
      <c r="FA43" s="100"/>
      <c r="FB43" s="100"/>
      <c r="FC43" s="100"/>
      <c r="FD43" s="100"/>
      <c r="FE43" s="100"/>
      <c r="FF43" s="100"/>
      <c r="FG43" s="100"/>
      <c r="FH43" s="100"/>
      <c r="FI43" s="100"/>
      <c r="FJ43" s="100"/>
      <c r="FK43" s="100"/>
      <c r="FL43" s="100"/>
      <c r="FM43" s="100"/>
      <c r="FN43" s="100"/>
      <c r="FO43" s="100"/>
      <c r="FP43" s="100"/>
      <c r="FQ43" s="100"/>
      <c r="FR43" s="100"/>
      <c r="FS43" s="100"/>
      <c r="FT43" s="100"/>
      <c r="FU43" s="100"/>
      <c r="FV43" s="100"/>
      <c r="FW43" s="100"/>
      <c r="FX43" s="100"/>
      <c r="FY43" s="100"/>
      <c r="FZ43" s="100"/>
      <c r="GA43" s="100"/>
      <c r="GB43" s="100"/>
      <c r="GC43" s="100"/>
      <c r="GD43" s="100"/>
      <c r="GE43" s="100"/>
      <c r="GF43" s="100"/>
      <c r="GG43" s="100"/>
      <c r="GH43" s="100"/>
      <c r="GI43" s="100"/>
      <c r="GJ43" s="100"/>
      <c r="GK43" s="100"/>
      <c r="GL43" s="100"/>
      <c r="GM43" s="100"/>
      <c r="GN43" s="100"/>
      <c r="GO43" s="100"/>
      <c r="GP43" s="100"/>
      <c r="GQ43" s="100"/>
      <c r="GR43" s="100"/>
      <c r="GS43" s="100"/>
      <c r="GT43" s="100"/>
      <c r="GU43" s="100"/>
      <c r="GV43" s="100"/>
      <c r="GW43" s="100"/>
      <c r="GX43" s="100"/>
      <c r="GY43" s="100"/>
      <c r="GZ43" s="100"/>
      <c r="HA43" s="100"/>
      <c r="HB43" s="100"/>
      <c r="HC43" s="100"/>
      <c r="HD43" s="100"/>
      <c r="HE43" s="100"/>
      <c r="HF43" s="100"/>
      <c r="HG43" s="100"/>
      <c r="HH43" s="100"/>
      <c r="HI43" s="100"/>
      <c r="HJ43" s="100"/>
      <c r="HK43" s="100"/>
      <c r="HL43" s="100"/>
      <c r="HM43" s="100"/>
      <c r="HN43" s="100"/>
      <c r="HO43" s="100"/>
      <c r="HP43" s="100"/>
      <c r="HQ43" s="100"/>
      <c r="HR43" s="100"/>
      <c r="HS43" s="100"/>
      <c r="HT43" s="100"/>
      <c r="HU43" s="100"/>
      <c r="HV43" s="100"/>
      <c r="HW43" s="100"/>
      <c r="HX43" s="100"/>
      <c r="HY43" s="100"/>
      <c r="HZ43" s="100"/>
      <c r="IA43" s="100"/>
      <c r="IB43" s="100"/>
      <c r="IC43" s="100"/>
      <c r="ID43" s="100"/>
      <c r="IE43" s="100"/>
      <c r="IF43" s="100"/>
      <c r="IG43" s="100"/>
      <c r="IH43" s="100"/>
      <c r="II43" s="100"/>
      <c r="IJ43" s="100"/>
      <c r="IK43" s="100"/>
      <c r="IL43" s="100"/>
      <c r="IM43" s="100"/>
      <c r="IN43" s="100"/>
      <c r="IO43" s="100"/>
      <c r="IP43" s="100"/>
      <c r="IQ43" s="100"/>
      <c r="IR43" s="100"/>
      <c r="IS43" s="100"/>
      <c r="IT43" s="100"/>
      <c r="IU43" s="100"/>
      <c r="IV43" s="100"/>
      <c r="IW43" s="100"/>
      <c r="IX43" s="100"/>
      <c r="IY43" s="100"/>
      <c r="IZ43" s="100"/>
      <c r="JA43" s="100"/>
      <c r="JB43" s="100"/>
      <c r="JC43" s="100"/>
      <c r="JD43" s="100"/>
      <c r="JE43" s="100"/>
      <c r="JF43" s="100"/>
      <c r="JG43" s="100"/>
      <c r="JH43" s="100"/>
      <c r="JI43" s="100"/>
      <c r="JJ43" s="100"/>
      <c r="JK43" s="100"/>
      <c r="JL43" s="100"/>
      <c r="JM43" s="100"/>
      <c r="JN43" s="100"/>
      <c r="JO43" s="100"/>
      <c r="JP43" s="100"/>
      <c r="JQ43" s="100"/>
      <c r="JR43" s="100"/>
      <c r="JS43" s="100"/>
      <c r="JT43" s="100"/>
      <c r="JU43" s="100"/>
      <c r="JV43" s="100"/>
      <c r="JW43" s="100"/>
      <c r="JX43" s="100"/>
      <c r="JY43" s="100"/>
      <c r="JZ43" s="100"/>
      <c r="KA43" s="100"/>
      <c r="KB43" s="100"/>
      <c r="KC43" s="100"/>
      <c r="KD43" s="100"/>
      <c r="KE43" s="100"/>
      <c r="KF43" s="100"/>
      <c r="KG43" s="100"/>
      <c r="KH43" s="100"/>
      <c r="KI43" s="100"/>
      <c r="KJ43" s="100"/>
      <c r="KK43" s="100"/>
      <c r="KL43" s="100"/>
      <c r="KM43" s="100"/>
      <c r="KN43" s="100"/>
      <c r="KO43" s="100"/>
      <c r="KP43" s="100"/>
      <c r="KQ43" s="100"/>
      <c r="KR43" s="100"/>
      <c r="KS43" s="100"/>
      <c r="KT43" s="100"/>
      <c r="KU43" s="100"/>
      <c r="KV43" s="100"/>
      <c r="KW43" s="100"/>
      <c r="KX43" s="100"/>
      <c r="KY43" s="100"/>
      <c r="KZ43" s="100"/>
      <c r="LA43" s="100"/>
      <c r="LB43" s="100"/>
      <c r="LC43" s="100"/>
      <c r="LD43" s="100"/>
      <c r="LE43" s="100"/>
      <c r="LF43" s="100"/>
      <c r="LG43" s="100"/>
      <c r="LH43" s="100"/>
      <c r="LI43" s="100"/>
      <c r="LJ43" s="100"/>
      <c r="LK43" s="100"/>
      <c r="LL43" s="100"/>
      <c r="LM43" s="100"/>
      <c r="LN43" s="100"/>
      <c r="LO43" s="100"/>
      <c r="LP43" s="100"/>
      <c r="LQ43" s="100"/>
      <c r="LR43" s="100"/>
      <c r="LS43" s="100"/>
      <c r="LT43" s="100"/>
      <c r="LU43" s="100"/>
      <c r="LV43" s="100"/>
      <c r="LW43" s="100"/>
      <c r="LX43" s="100"/>
      <c r="LY43" s="100"/>
      <c r="LZ43" s="100"/>
      <c r="MA43" s="100"/>
      <c r="MB43" s="100"/>
      <c r="MC43" s="100"/>
      <c r="MD43" s="100"/>
      <c r="ME43" s="100"/>
      <c r="MF43" s="100"/>
      <c r="MG43" s="100"/>
      <c r="MH43" s="100"/>
      <c r="MI43" s="100"/>
      <c r="MJ43" s="100"/>
      <c r="MK43" s="100"/>
      <c r="ML43" s="100"/>
      <c r="MM43" s="100"/>
      <c r="MN43" s="100"/>
      <c r="MO43" s="100"/>
      <c r="MP43" s="100"/>
      <c r="MQ43" s="100"/>
      <c r="MR43" s="100"/>
      <c r="MS43" s="100"/>
      <c r="MT43" s="100"/>
      <c r="MU43" s="100"/>
      <c r="MV43" s="100"/>
      <c r="MW43" s="100"/>
      <c r="MX43" s="100"/>
      <c r="MY43" s="100"/>
      <c r="MZ43" s="100"/>
      <c r="NA43" s="100"/>
      <c r="NB43" s="100"/>
      <c r="NC43" s="100"/>
      <c r="ND43" s="100"/>
      <c r="NE43" s="100"/>
      <c r="NF43" s="100"/>
      <c r="NG43" s="100"/>
      <c r="NH43" s="100"/>
      <c r="NI43" s="100"/>
      <c r="NJ43" s="100"/>
      <c r="NK43" s="100"/>
      <c r="NL43" s="100"/>
      <c r="NM43" s="100"/>
      <c r="NN43" s="100"/>
      <c r="NO43" s="100"/>
      <c r="NP43" s="100"/>
      <c r="NQ43" s="100"/>
      <c r="NR43" s="100"/>
      <c r="NS43" s="100"/>
      <c r="NT43" s="100"/>
      <c r="NU43" s="100"/>
      <c r="NV43" s="100"/>
      <c r="NW43" s="100"/>
      <c r="NX43" s="100"/>
      <c r="NY43" s="100"/>
      <c r="NZ43" s="100"/>
      <c r="OA43" s="100"/>
      <c r="OB43" s="100"/>
      <c r="OC43" s="100"/>
      <c r="OD43" s="100"/>
      <c r="OE43" s="100"/>
      <c r="OF43" s="100"/>
      <c r="OG43" s="100"/>
      <c r="OH43" s="100"/>
      <c r="OI43" s="100"/>
      <c r="OJ43" s="100"/>
      <c r="OK43" s="100"/>
      <c r="OL43" s="100"/>
      <c r="OM43" s="100"/>
      <c r="ON43" s="100"/>
      <c r="OO43" s="100"/>
      <c r="OP43" s="100"/>
      <c r="OQ43" s="100"/>
      <c r="OR43" s="100"/>
      <c r="OS43" s="100"/>
      <c r="OT43" s="100"/>
      <c r="OU43" s="100"/>
      <c r="OV43" s="100"/>
      <c r="OW43" s="100"/>
      <c r="OX43" s="100"/>
      <c r="OY43" s="100"/>
      <c r="OZ43" s="100"/>
      <c r="PA43" s="100"/>
      <c r="PB43" s="100"/>
      <c r="PC43" s="100"/>
      <c r="PD43" s="100"/>
      <c r="PE43" s="100"/>
      <c r="PF43" s="100"/>
      <c r="PG43" s="100"/>
      <c r="PH43" s="100"/>
      <c r="PI43" s="100"/>
      <c r="PJ43" s="100"/>
      <c r="PK43" s="100"/>
      <c r="PL43" s="100"/>
      <c r="PM43" s="100"/>
      <c r="PN43" s="100"/>
      <c r="PO43" s="100"/>
      <c r="PP43" s="100"/>
      <c r="PQ43" s="100"/>
      <c r="PR43" s="100"/>
      <c r="PS43" s="100"/>
      <c r="PT43" s="100"/>
      <c r="PU43" s="100"/>
      <c r="PV43" s="100"/>
      <c r="PW43" s="100"/>
      <c r="PX43" s="100"/>
      <c r="PY43" s="100"/>
      <c r="PZ43" s="100"/>
      <c r="QA43" s="100"/>
      <c r="QB43" s="100"/>
      <c r="QC43" s="100"/>
      <c r="QD43" s="100"/>
      <c r="QE43" s="100"/>
      <c r="QF43" s="100"/>
      <c r="QG43" s="100"/>
      <c r="QH43" s="100"/>
      <c r="QI43" s="100"/>
      <c r="QJ43" s="100"/>
      <c r="QK43" s="100"/>
      <c r="QL43" s="100"/>
      <c r="QM43" s="100"/>
      <c r="QN43" s="100"/>
      <c r="QO43" s="100"/>
      <c r="QP43" s="100"/>
      <c r="QQ43" s="100"/>
      <c r="QR43" s="100"/>
      <c r="QS43" s="100"/>
      <c r="QT43" s="100"/>
      <c r="QU43" s="100"/>
      <c r="QV43" s="100"/>
      <c r="QW43" s="100"/>
      <c r="QX43" s="100"/>
      <c r="QY43" s="100"/>
      <c r="QZ43" s="100"/>
      <c r="RA43" s="100"/>
      <c r="RB43" s="100"/>
      <c r="RC43" s="100"/>
      <c r="RD43" s="100"/>
      <c r="RE43" s="100"/>
      <c r="RF43" s="100"/>
      <c r="RG43" s="100"/>
      <c r="RH43" s="100"/>
      <c r="RI43" s="100"/>
      <c r="RJ43" s="100"/>
      <c r="RK43" s="100"/>
      <c r="RL43" s="100"/>
      <c r="RM43" s="100"/>
      <c r="RN43" s="100"/>
      <c r="RO43" s="100"/>
      <c r="RP43" s="100"/>
      <c r="RQ43" s="100"/>
      <c r="RR43" s="100"/>
      <c r="RS43" s="100"/>
      <c r="RT43" s="100"/>
      <c r="RU43" s="100"/>
      <c r="RV43" s="100"/>
      <c r="RW43" s="100"/>
      <c r="RX43" s="100"/>
      <c r="RY43" s="100"/>
      <c r="RZ43" s="100"/>
      <c r="SA43" s="100"/>
      <c r="SB43" s="100"/>
      <c r="SC43" s="100"/>
      <c r="SD43" s="100"/>
      <c r="SE43" s="100"/>
      <c r="SF43" s="100"/>
      <c r="SG43" s="100"/>
      <c r="SH43" s="100"/>
      <c r="SI43" s="100"/>
      <c r="SJ43" s="100"/>
      <c r="SK43" s="100"/>
      <c r="SL43" s="100"/>
      <c r="SM43" s="100"/>
      <c r="SN43" s="100"/>
      <c r="SO43" s="100"/>
      <c r="SP43" s="100"/>
      <c r="SQ43" s="100"/>
      <c r="SR43" s="100"/>
      <c r="SS43" s="100"/>
      <c r="ST43" s="100"/>
      <c r="SU43" s="100"/>
      <c r="SV43" s="100"/>
      <c r="SW43" s="100"/>
      <c r="SX43" s="100"/>
      <c r="SY43" s="100"/>
      <c r="SZ43" s="100"/>
      <c r="TA43" s="100"/>
      <c r="TB43" s="100"/>
      <c r="TC43" s="100"/>
      <c r="TD43" s="100"/>
      <c r="TE43" s="100"/>
      <c r="TF43" s="100"/>
      <c r="TG43" s="100"/>
      <c r="TH43" s="100"/>
      <c r="TI43" s="100"/>
      <c r="TJ43" s="100"/>
      <c r="TK43" s="100"/>
      <c r="TL43" s="100"/>
      <c r="TM43" s="100"/>
      <c r="TN43" s="100"/>
      <c r="TO43" s="100"/>
      <c r="TP43" s="100"/>
      <c r="TQ43" s="100"/>
      <c r="TR43" s="100"/>
      <c r="TS43" s="100"/>
      <c r="TT43" s="100"/>
      <c r="TU43" s="100"/>
      <c r="TV43" s="100"/>
      <c r="TW43" s="100"/>
      <c r="TX43" s="100"/>
      <c r="TY43" s="100"/>
      <c r="TZ43" s="100"/>
      <c r="UA43" s="100"/>
      <c r="UB43" s="100"/>
      <c r="UC43" s="100"/>
      <c r="UD43" s="100"/>
      <c r="UE43" s="100"/>
      <c r="UF43" s="100"/>
      <c r="UG43" s="100"/>
      <c r="UH43" s="100"/>
      <c r="UI43" s="100"/>
      <c r="UJ43" s="100"/>
      <c r="UK43" s="100"/>
      <c r="UL43" s="100"/>
      <c r="UM43" s="100"/>
      <c r="UN43" s="100"/>
      <c r="UO43" s="100"/>
      <c r="UP43" s="100"/>
      <c r="UQ43" s="100"/>
      <c r="UR43" s="100"/>
      <c r="US43" s="100"/>
      <c r="UT43" s="100"/>
      <c r="UU43" s="100"/>
      <c r="UV43" s="100"/>
      <c r="UW43" s="100"/>
      <c r="UX43" s="100"/>
      <c r="UY43" s="100"/>
      <c r="UZ43" s="100"/>
      <c r="VA43" s="100"/>
      <c r="VB43" s="100"/>
      <c r="VC43" s="100"/>
      <c r="VD43" s="100"/>
      <c r="VE43" s="100"/>
      <c r="VF43" s="100"/>
      <c r="VG43" s="100"/>
      <c r="VH43" s="100"/>
      <c r="VI43" s="100"/>
      <c r="VJ43" s="100"/>
      <c r="VK43" s="100"/>
      <c r="VL43" s="100"/>
      <c r="VM43" s="100"/>
      <c r="VN43" s="100"/>
      <c r="VO43" s="100"/>
      <c r="VP43" s="100"/>
      <c r="VQ43" s="100"/>
      <c r="VR43" s="100"/>
      <c r="VS43" s="100"/>
      <c r="VT43" s="100"/>
      <c r="VU43" s="100"/>
      <c r="VV43" s="100"/>
      <c r="VW43" s="100"/>
      <c r="VX43" s="100"/>
      <c r="VY43" s="100"/>
      <c r="VZ43" s="100"/>
      <c r="WA43" s="100"/>
      <c r="WB43" s="100"/>
      <c r="WC43" s="100"/>
      <c r="WD43" s="100"/>
      <c r="WE43" s="100"/>
      <c r="WF43" s="100"/>
      <c r="WG43" s="100"/>
      <c r="WH43" s="100"/>
      <c r="WI43" s="100"/>
      <c r="WJ43" s="100"/>
      <c r="WK43" s="100"/>
      <c r="WL43" s="100"/>
      <c r="WM43" s="100"/>
      <c r="WN43" s="100"/>
      <c r="WO43" s="100"/>
      <c r="WP43" s="100"/>
      <c r="WQ43" s="100"/>
      <c r="WR43" s="100"/>
      <c r="WS43" s="100"/>
      <c r="WT43" s="100"/>
      <c r="WU43" s="100"/>
      <c r="WV43" s="100"/>
      <c r="WW43" s="100"/>
      <c r="WX43" s="100"/>
      <c r="WY43" s="100"/>
      <c r="WZ43" s="100"/>
      <c r="XA43" s="100"/>
      <c r="XB43" s="100"/>
      <c r="XC43" s="100"/>
      <c r="XD43" s="100"/>
      <c r="XE43" s="100"/>
      <c r="XF43" s="100"/>
      <c r="XG43" s="100"/>
      <c r="XH43" s="100"/>
      <c r="XI43" s="100"/>
      <c r="XJ43" s="100"/>
      <c r="XK43" s="100"/>
      <c r="XL43" s="100"/>
      <c r="XM43" s="100"/>
      <c r="XN43" s="100"/>
      <c r="XO43" s="100"/>
      <c r="XP43" s="100"/>
      <c r="XQ43" s="100"/>
      <c r="XR43" s="100"/>
      <c r="XS43" s="100"/>
      <c r="XT43" s="100"/>
      <c r="XU43" s="100"/>
      <c r="XV43" s="100"/>
      <c r="XW43" s="100"/>
      <c r="XX43" s="100"/>
      <c r="XY43" s="100"/>
      <c r="XZ43" s="100"/>
      <c r="YA43" s="100"/>
      <c r="YB43" s="100"/>
      <c r="YC43" s="100"/>
      <c r="YD43" s="100"/>
      <c r="YE43" s="100"/>
      <c r="YF43" s="100"/>
      <c r="YG43" s="100"/>
      <c r="YH43" s="100"/>
      <c r="YI43" s="100"/>
      <c r="YJ43" s="100"/>
      <c r="YK43" s="100"/>
      <c r="YL43" s="100"/>
      <c r="YM43" s="100"/>
      <c r="YN43" s="100"/>
      <c r="YO43" s="100"/>
      <c r="YP43" s="100"/>
      <c r="YQ43" s="100"/>
      <c r="YR43" s="100"/>
      <c r="YS43" s="100"/>
      <c r="YT43" s="100"/>
      <c r="YU43" s="100"/>
      <c r="YV43" s="100"/>
      <c r="YW43" s="100"/>
      <c r="YX43" s="100"/>
      <c r="YY43" s="100"/>
      <c r="YZ43" s="100"/>
      <c r="ZA43" s="100"/>
      <c r="ZB43" s="100"/>
      <c r="ZC43" s="100"/>
      <c r="ZD43" s="100"/>
      <c r="ZE43" s="100"/>
      <c r="ZF43" s="100"/>
      <c r="ZG43" s="100"/>
      <c r="ZH43" s="100"/>
      <c r="ZI43" s="100"/>
      <c r="ZJ43" s="100"/>
      <c r="ZK43" s="100"/>
      <c r="ZL43" s="100"/>
      <c r="ZM43" s="100"/>
      <c r="ZN43" s="100"/>
      <c r="ZO43" s="100"/>
      <c r="ZP43" s="100"/>
      <c r="ZQ43" s="100"/>
      <c r="ZR43" s="100"/>
      <c r="ZS43" s="100"/>
      <c r="ZT43" s="100"/>
      <c r="ZU43" s="100"/>
      <c r="ZV43" s="100"/>
      <c r="ZW43" s="100"/>
      <c r="ZX43" s="100"/>
      <c r="ZY43" s="100"/>
      <c r="ZZ43" s="100"/>
      <c r="AAA43" s="100"/>
      <c r="AAB43" s="100"/>
      <c r="AAC43" s="100"/>
      <c r="AAD43" s="100"/>
      <c r="AAE43" s="100"/>
      <c r="AAF43" s="100"/>
      <c r="AAG43" s="100"/>
      <c r="AAH43" s="100"/>
      <c r="AAI43" s="100"/>
      <c r="AAJ43" s="100"/>
      <c r="AAK43" s="100"/>
      <c r="AAL43" s="100"/>
      <c r="AAM43" s="100"/>
      <c r="AAN43" s="100"/>
      <c r="AAO43" s="100"/>
      <c r="AAP43" s="100"/>
      <c r="AAQ43" s="100"/>
      <c r="AAR43" s="100"/>
      <c r="AAS43" s="100"/>
      <c r="AAT43" s="100"/>
      <c r="AAU43" s="100"/>
      <c r="AAV43" s="100"/>
      <c r="AAW43" s="100"/>
      <c r="AAX43" s="100"/>
      <c r="AAY43" s="100"/>
      <c r="AAZ43" s="100"/>
      <c r="ABA43" s="100"/>
      <c r="ABB43" s="100"/>
      <c r="ABC43" s="100"/>
      <c r="ABD43" s="100"/>
      <c r="ABE43" s="100"/>
      <c r="ABF43" s="100"/>
      <c r="ABG43" s="100"/>
      <c r="ABH43" s="100"/>
      <c r="ABI43" s="100"/>
      <c r="ABJ43" s="100"/>
      <c r="ABK43" s="100"/>
      <c r="ABL43" s="100"/>
      <c r="ABM43" s="100"/>
      <c r="ABN43" s="100"/>
      <c r="ABO43" s="100"/>
      <c r="ABP43" s="100"/>
      <c r="ABQ43" s="100"/>
      <c r="ABR43" s="100"/>
      <c r="ABS43" s="100"/>
      <c r="ABT43" s="100"/>
      <c r="ABU43" s="100"/>
      <c r="ABV43" s="100"/>
      <c r="ABW43" s="100"/>
      <c r="ABX43" s="100"/>
      <c r="ABY43" s="100"/>
      <c r="ABZ43" s="100"/>
      <c r="ACA43" s="100"/>
      <c r="ACB43" s="100"/>
      <c r="ACC43" s="100"/>
      <c r="ACD43" s="100"/>
      <c r="ACE43" s="100"/>
      <c r="ACF43" s="100"/>
      <c r="ACG43" s="100"/>
      <c r="ACH43" s="100"/>
      <c r="ACI43" s="100"/>
      <c r="ACJ43" s="100"/>
      <c r="ACK43" s="100"/>
      <c r="ACL43" s="100"/>
      <c r="ACM43" s="100"/>
      <c r="ACN43" s="100"/>
      <c r="ACO43" s="100"/>
      <c r="ACP43" s="100"/>
      <c r="ACQ43" s="100"/>
      <c r="ACR43" s="100"/>
      <c r="ACS43" s="100"/>
      <c r="ACT43" s="100"/>
      <c r="ACU43" s="100"/>
      <c r="ACV43" s="100"/>
      <c r="ACW43" s="100"/>
      <c r="ACX43" s="100"/>
      <c r="ACY43" s="100"/>
      <c r="ACZ43" s="100"/>
      <c r="ADA43" s="100"/>
      <c r="ADB43" s="100"/>
      <c r="ADC43" s="100"/>
      <c r="ADD43" s="100"/>
      <c r="ADE43" s="100"/>
      <c r="ADF43" s="100"/>
      <c r="ADG43" s="100"/>
      <c r="ADH43" s="100"/>
      <c r="ADI43" s="100"/>
      <c r="ADJ43" s="100"/>
      <c r="ADK43" s="100"/>
      <c r="ADL43" s="100"/>
      <c r="ADM43" s="100"/>
      <c r="ADN43" s="100"/>
      <c r="ADO43" s="100"/>
      <c r="ADP43" s="100"/>
      <c r="ADQ43" s="100"/>
    </row>
    <row r="44" spans="1:797" x14ac:dyDescent="0.25">
      <c r="B44" s="130" t="s">
        <v>250</v>
      </c>
      <c r="C44" s="33"/>
      <c r="D44" s="23">
        <v>4</v>
      </c>
      <c r="E44" s="23"/>
      <c r="F44" s="23">
        <v>1</v>
      </c>
      <c r="G44" s="23">
        <v>3</v>
      </c>
      <c r="H44" s="24">
        <v>1240</v>
      </c>
      <c r="I44" s="24">
        <f t="shared" si="0"/>
        <v>3720</v>
      </c>
      <c r="J44" s="103"/>
      <c r="K44" s="103"/>
      <c r="L44" s="102"/>
      <c r="M44" s="103"/>
      <c r="N44" s="103"/>
      <c r="O44" s="103"/>
      <c r="P44" s="103"/>
      <c r="Q44" s="103"/>
      <c r="R44" s="103"/>
      <c r="S44" s="103"/>
      <c r="T44" s="103"/>
      <c r="U44" s="103"/>
      <c r="V44" s="103"/>
      <c r="W44" s="103"/>
      <c r="X44" s="103"/>
      <c r="Y44" s="103"/>
      <c r="Z44" s="103"/>
      <c r="AA44" s="103"/>
      <c r="AB44" s="103"/>
      <c r="AC44" s="103"/>
      <c r="AD44" s="103"/>
      <c r="AE44" s="103"/>
      <c r="AF44" s="103"/>
      <c r="AG44" s="103"/>
      <c r="AH44" s="103"/>
      <c r="AI44" s="103"/>
      <c r="AJ44" s="103"/>
      <c r="AK44" s="103"/>
      <c r="AL44" s="103"/>
      <c r="AM44" s="103"/>
      <c r="AN44" s="103"/>
      <c r="AO44" s="103"/>
      <c r="AP44" s="103"/>
      <c r="AQ44" s="103"/>
      <c r="AR44" s="103"/>
      <c r="AS44" s="103"/>
      <c r="AT44" s="103"/>
      <c r="AU44" s="103"/>
      <c r="AV44" s="103"/>
      <c r="AW44" s="103"/>
      <c r="AX44" s="103"/>
      <c r="AY44" s="103"/>
      <c r="AZ44" s="103"/>
      <c r="BA44" s="103"/>
      <c r="BB44" s="103"/>
      <c r="BC44" s="103"/>
      <c r="BD44" s="103"/>
      <c r="BE44" s="103"/>
      <c r="BF44" s="103"/>
      <c r="BG44" s="103"/>
      <c r="BH44" s="103"/>
      <c r="BI44" s="103"/>
      <c r="BJ44" s="103"/>
      <c r="BK44" s="103"/>
      <c r="BL44" s="103"/>
      <c r="BM44" s="103"/>
      <c r="BN44" s="103"/>
      <c r="BO44" s="103"/>
      <c r="BP44" s="103"/>
      <c r="BQ44" s="103"/>
      <c r="BR44" s="103"/>
      <c r="BS44" s="103"/>
      <c r="BT44" s="103"/>
      <c r="BU44" s="103"/>
      <c r="BV44" s="103"/>
      <c r="BW44" s="103"/>
      <c r="BX44" s="103"/>
      <c r="BY44" s="103"/>
      <c r="BZ44" s="103"/>
      <c r="CA44" s="103"/>
      <c r="CB44" s="103"/>
      <c r="CC44" s="103"/>
      <c r="CD44" s="103"/>
      <c r="CE44" s="103"/>
      <c r="CF44" s="103"/>
      <c r="CG44" s="103"/>
      <c r="CH44" s="103"/>
      <c r="CI44" s="103"/>
      <c r="CJ44" s="103"/>
      <c r="CK44" s="103"/>
      <c r="CL44" s="103"/>
      <c r="CM44" s="103"/>
      <c r="CN44" s="103"/>
      <c r="CO44" s="103"/>
      <c r="CP44" s="103"/>
      <c r="CQ44" s="103"/>
      <c r="CR44" s="103"/>
      <c r="CS44" s="103"/>
      <c r="CT44" s="103"/>
      <c r="CU44" s="103"/>
      <c r="CV44" s="103"/>
      <c r="CW44" s="103"/>
      <c r="CX44" s="103"/>
      <c r="CY44" s="103"/>
      <c r="CZ44" s="103"/>
      <c r="DA44" s="103"/>
      <c r="DB44" s="103"/>
      <c r="DC44" s="103"/>
      <c r="DD44" s="103"/>
      <c r="DE44" s="103"/>
      <c r="DF44" s="103"/>
      <c r="DG44" s="103"/>
      <c r="DH44" s="103"/>
      <c r="DI44" s="103"/>
      <c r="DJ44" s="103"/>
      <c r="DK44" s="103"/>
      <c r="DL44" s="103"/>
      <c r="DM44" s="103"/>
      <c r="DN44" s="103"/>
      <c r="DO44" s="103"/>
      <c r="DP44" s="103"/>
      <c r="DQ44" s="103"/>
      <c r="DR44" s="103"/>
      <c r="DS44" s="103"/>
      <c r="DT44" s="103"/>
      <c r="DU44" s="103"/>
      <c r="DV44" s="103"/>
      <c r="DW44" s="103"/>
      <c r="DX44" s="103"/>
      <c r="DY44" s="103"/>
      <c r="DZ44" s="103"/>
      <c r="EA44" s="103"/>
      <c r="EB44" s="103"/>
      <c r="EC44" s="103"/>
      <c r="ED44" s="103"/>
      <c r="EE44" s="103"/>
      <c r="EF44" s="103"/>
      <c r="EG44" s="103"/>
      <c r="EH44" s="103"/>
      <c r="EI44" s="103"/>
      <c r="EJ44" s="103"/>
      <c r="EK44" s="103"/>
      <c r="EL44" s="103"/>
      <c r="EM44" s="103"/>
      <c r="EN44" s="103"/>
      <c r="EO44" s="103"/>
      <c r="EP44" s="103"/>
      <c r="EQ44" s="103"/>
      <c r="ER44" s="103"/>
      <c r="ES44" s="103"/>
      <c r="ET44" s="103"/>
      <c r="EU44" s="103"/>
      <c r="EV44" s="103"/>
      <c r="EW44" s="103"/>
      <c r="EX44" s="103"/>
      <c r="EY44" s="103"/>
      <c r="EZ44" s="103"/>
      <c r="FA44" s="103"/>
      <c r="FB44" s="103"/>
      <c r="FC44" s="103"/>
      <c r="FD44" s="103"/>
      <c r="FE44" s="103"/>
      <c r="FF44" s="103"/>
      <c r="FG44" s="103"/>
      <c r="FH44" s="103"/>
      <c r="FI44" s="103"/>
      <c r="FJ44" s="103"/>
      <c r="FK44" s="103"/>
      <c r="FL44" s="103"/>
      <c r="FM44" s="103"/>
      <c r="FN44" s="103"/>
      <c r="FO44" s="103"/>
      <c r="FP44" s="103"/>
      <c r="FQ44" s="103"/>
      <c r="FR44" s="103"/>
      <c r="FS44" s="103"/>
      <c r="FT44" s="103"/>
      <c r="FU44" s="103"/>
      <c r="FV44" s="103"/>
      <c r="FW44" s="103"/>
      <c r="FX44" s="103"/>
      <c r="FY44" s="103"/>
      <c r="FZ44" s="103"/>
      <c r="GA44" s="103"/>
      <c r="GB44" s="103"/>
      <c r="GC44" s="103"/>
      <c r="GD44" s="103"/>
      <c r="GE44" s="103"/>
      <c r="GF44" s="103"/>
      <c r="GG44" s="103"/>
      <c r="GH44" s="103"/>
      <c r="GI44" s="103"/>
      <c r="GJ44" s="103"/>
      <c r="GK44" s="103"/>
      <c r="GL44" s="103"/>
      <c r="GM44" s="103"/>
      <c r="GN44" s="103"/>
      <c r="GO44" s="103"/>
      <c r="GP44" s="103"/>
      <c r="GQ44" s="103"/>
      <c r="GR44" s="103"/>
      <c r="GS44" s="103"/>
      <c r="GT44" s="103"/>
      <c r="GU44" s="103"/>
      <c r="GV44" s="103"/>
      <c r="GW44" s="103"/>
      <c r="GX44" s="103"/>
      <c r="GY44" s="103"/>
      <c r="GZ44" s="103"/>
      <c r="HA44" s="103"/>
      <c r="HB44" s="103"/>
      <c r="HC44" s="103"/>
      <c r="HD44" s="103"/>
      <c r="HE44" s="103"/>
      <c r="HF44" s="103"/>
      <c r="HG44" s="103"/>
      <c r="HH44" s="103"/>
      <c r="HI44" s="103"/>
      <c r="HJ44" s="103"/>
      <c r="HK44" s="103"/>
      <c r="HL44" s="103"/>
      <c r="HM44" s="103"/>
      <c r="HN44" s="103"/>
      <c r="HO44" s="103"/>
      <c r="HP44" s="103"/>
      <c r="HQ44" s="103"/>
      <c r="HR44" s="103"/>
      <c r="HS44" s="103"/>
      <c r="HT44" s="103"/>
      <c r="HU44" s="103"/>
      <c r="HV44" s="103"/>
      <c r="HW44" s="103"/>
      <c r="HX44" s="103"/>
      <c r="HY44" s="103"/>
      <c r="HZ44" s="103"/>
      <c r="IA44" s="103"/>
      <c r="IB44" s="103"/>
      <c r="IC44" s="103"/>
      <c r="ID44" s="103"/>
      <c r="IE44" s="103"/>
      <c r="IF44" s="103"/>
      <c r="IG44" s="103"/>
      <c r="IH44" s="103"/>
      <c r="II44" s="103"/>
      <c r="IJ44" s="103"/>
      <c r="IK44" s="103"/>
      <c r="IL44" s="103"/>
      <c r="IM44" s="103"/>
      <c r="IN44" s="103"/>
      <c r="IO44" s="103"/>
      <c r="IP44" s="103"/>
      <c r="IQ44" s="103"/>
      <c r="IR44" s="103"/>
      <c r="IS44" s="103"/>
      <c r="IT44" s="103"/>
      <c r="IU44" s="103"/>
      <c r="IV44" s="103"/>
      <c r="IW44" s="103"/>
      <c r="IX44" s="103"/>
      <c r="IY44" s="103"/>
      <c r="IZ44" s="103"/>
      <c r="JA44" s="103"/>
      <c r="JB44" s="103"/>
      <c r="JC44" s="103"/>
      <c r="JD44" s="103"/>
      <c r="JE44" s="103"/>
      <c r="JF44" s="103"/>
      <c r="JG44" s="103"/>
      <c r="JH44" s="103"/>
      <c r="JI44" s="103"/>
      <c r="JJ44" s="103"/>
      <c r="JK44" s="103"/>
      <c r="JL44" s="103"/>
      <c r="JM44" s="103"/>
      <c r="JN44" s="103"/>
      <c r="JO44" s="103"/>
      <c r="JP44" s="103"/>
      <c r="JQ44" s="103"/>
      <c r="JR44" s="103"/>
      <c r="JS44" s="103"/>
      <c r="JT44" s="103"/>
      <c r="JU44" s="103"/>
      <c r="JV44" s="103"/>
      <c r="JW44" s="103"/>
      <c r="JX44" s="103"/>
      <c r="JY44" s="103"/>
      <c r="JZ44" s="103"/>
      <c r="KA44" s="103"/>
      <c r="KB44" s="103"/>
      <c r="KC44" s="103"/>
      <c r="KD44" s="103"/>
      <c r="KE44" s="103"/>
      <c r="KF44" s="103"/>
      <c r="KG44" s="103"/>
      <c r="KH44" s="103"/>
      <c r="KI44" s="103"/>
      <c r="KJ44" s="103"/>
      <c r="KK44" s="103"/>
      <c r="KL44" s="103"/>
      <c r="KM44" s="103"/>
      <c r="KN44" s="103"/>
      <c r="KO44" s="103"/>
      <c r="KP44" s="103"/>
      <c r="KQ44" s="103"/>
      <c r="KR44" s="103"/>
      <c r="KS44" s="103"/>
      <c r="KT44" s="103"/>
      <c r="KU44" s="103"/>
      <c r="KV44" s="103"/>
      <c r="KW44" s="103"/>
      <c r="KX44" s="103"/>
      <c r="KY44" s="103"/>
      <c r="KZ44" s="103"/>
      <c r="LA44" s="103"/>
      <c r="LB44" s="103"/>
      <c r="LC44" s="103"/>
      <c r="LD44" s="103"/>
      <c r="LE44" s="103"/>
      <c r="LF44" s="103"/>
      <c r="LG44" s="103"/>
      <c r="LH44" s="103"/>
      <c r="LI44" s="103"/>
      <c r="LJ44" s="103"/>
      <c r="LK44" s="103"/>
      <c r="LL44" s="103"/>
      <c r="LM44" s="103"/>
      <c r="LN44" s="103"/>
      <c r="LO44" s="103"/>
      <c r="LP44" s="103"/>
      <c r="LQ44" s="103"/>
      <c r="LR44" s="103"/>
      <c r="LS44" s="103"/>
      <c r="LT44" s="103"/>
      <c r="LU44" s="103"/>
      <c r="LV44" s="103"/>
      <c r="LW44" s="103"/>
      <c r="LX44" s="103"/>
      <c r="LY44" s="103"/>
      <c r="LZ44" s="103"/>
      <c r="MA44" s="103"/>
      <c r="MB44" s="103"/>
      <c r="MC44" s="103"/>
      <c r="MD44" s="103"/>
      <c r="ME44" s="103"/>
      <c r="MF44" s="103"/>
      <c r="MG44" s="103"/>
      <c r="MH44" s="103"/>
      <c r="MI44" s="103"/>
      <c r="MJ44" s="103"/>
      <c r="MK44" s="103"/>
      <c r="ML44" s="103"/>
      <c r="MM44" s="103"/>
      <c r="MN44" s="103"/>
      <c r="MO44" s="103"/>
      <c r="MP44" s="103"/>
      <c r="MQ44" s="103"/>
      <c r="MR44" s="103"/>
      <c r="MS44" s="103"/>
      <c r="MT44" s="103"/>
      <c r="MU44" s="103"/>
      <c r="MV44" s="103"/>
      <c r="MW44" s="103"/>
      <c r="MX44" s="103"/>
      <c r="MY44" s="103"/>
      <c r="MZ44" s="103"/>
      <c r="NA44" s="103"/>
      <c r="NB44" s="103"/>
      <c r="NC44" s="103"/>
      <c r="ND44" s="103"/>
      <c r="NE44" s="103"/>
      <c r="NF44" s="103"/>
      <c r="NG44" s="103"/>
      <c r="NH44" s="103"/>
      <c r="NI44" s="103"/>
      <c r="NJ44" s="103"/>
      <c r="NK44" s="103"/>
      <c r="NL44" s="103"/>
      <c r="NM44" s="103"/>
      <c r="NN44" s="103"/>
      <c r="NO44" s="103"/>
      <c r="NP44" s="103"/>
      <c r="NQ44" s="103"/>
      <c r="NR44" s="103"/>
      <c r="NS44" s="103"/>
      <c r="NT44" s="103"/>
      <c r="NU44" s="103"/>
      <c r="NV44" s="103"/>
      <c r="NW44" s="103"/>
      <c r="NX44" s="103"/>
      <c r="NY44" s="103"/>
      <c r="NZ44" s="103"/>
      <c r="OA44" s="103"/>
      <c r="OB44" s="103"/>
      <c r="OC44" s="103"/>
      <c r="OD44" s="103"/>
      <c r="OE44" s="103"/>
      <c r="OF44" s="103"/>
      <c r="OG44" s="103"/>
      <c r="OH44" s="103"/>
      <c r="OI44" s="103"/>
      <c r="OJ44" s="103"/>
      <c r="OK44" s="103"/>
      <c r="OL44" s="103"/>
      <c r="OM44" s="103"/>
      <c r="ON44" s="103"/>
      <c r="OO44" s="103"/>
      <c r="OP44" s="103"/>
      <c r="OQ44" s="103"/>
      <c r="OR44" s="103"/>
      <c r="OS44" s="103"/>
      <c r="OT44" s="103"/>
      <c r="OU44" s="103"/>
      <c r="OV44" s="103"/>
      <c r="OW44" s="103"/>
      <c r="OX44" s="103"/>
      <c r="OY44" s="103"/>
      <c r="OZ44" s="103"/>
      <c r="PA44" s="103"/>
      <c r="PB44" s="103"/>
      <c r="PC44" s="103"/>
      <c r="PD44" s="103"/>
      <c r="PE44" s="103"/>
      <c r="PF44" s="103"/>
      <c r="PG44" s="103"/>
      <c r="PH44" s="103"/>
      <c r="PI44" s="103"/>
      <c r="PJ44" s="103"/>
      <c r="PK44" s="103"/>
      <c r="PL44" s="103"/>
      <c r="PM44" s="103"/>
      <c r="PN44" s="103"/>
      <c r="PO44" s="103"/>
      <c r="PP44" s="103"/>
      <c r="PQ44" s="103"/>
      <c r="PR44" s="103"/>
      <c r="PS44" s="103"/>
      <c r="PT44" s="103"/>
      <c r="PU44" s="103"/>
      <c r="PV44" s="103"/>
      <c r="PW44" s="103"/>
      <c r="PX44" s="103"/>
      <c r="PY44" s="103"/>
      <c r="PZ44" s="103"/>
      <c r="QA44" s="103"/>
      <c r="QB44" s="103"/>
      <c r="QC44" s="103"/>
      <c r="QD44" s="103"/>
      <c r="QE44" s="103"/>
      <c r="QF44" s="103"/>
      <c r="QG44" s="103"/>
      <c r="QH44" s="103"/>
      <c r="QI44" s="103"/>
      <c r="QJ44" s="103"/>
      <c r="QK44" s="103"/>
      <c r="QL44" s="103"/>
      <c r="QM44" s="103"/>
      <c r="QN44" s="103"/>
      <c r="QO44" s="103"/>
      <c r="QP44" s="103"/>
      <c r="QQ44" s="103"/>
      <c r="QR44" s="103"/>
      <c r="QS44" s="103"/>
      <c r="QT44" s="103"/>
      <c r="QU44" s="103"/>
      <c r="QV44" s="103"/>
      <c r="QW44" s="103"/>
      <c r="QX44" s="103"/>
      <c r="QY44" s="103"/>
      <c r="QZ44" s="103"/>
      <c r="RA44" s="103"/>
      <c r="RB44" s="103"/>
      <c r="RC44" s="103"/>
      <c r="RD44" s="103"/>
      <c r="RE44" s="103"/>
      <c r="RF44" s="103"/>
      <c r="RG44" s="103"/>
      <c r="RH44" s="103"/>
      <c r="RI44" s="103"/>
      <c r="RJ44" s="103"/>
      <c r="RK44" s="103"/>
      <c r="RL44" s="103"/>
      <c r="RM44" s="103"/>
      <c r="RN44" s="103"/>
      <c r="RO44" s="103"/>
      <c r="RP44" s="103"/>
      <c r="RQ44" s="103"/>
      <c r="RR44" s="103"/>
      <c r="RS44" s="103"/>
      <c r="RT44" s="103"/>
      <c r="RU44" s="103"/>
      <c r="RV44" s="103"/>
      <c r="RW44" s="103"/>
      <c r="RX44" s="103"/>
      <c r="RY44" s="103"/>
      <c r="RZ44" s="103"/>
      <c r="SA44" s="103"/>
      <c r="SB44" s="103"/>
      <c r="SC44" s="103"/>
      <c r="SD44" s="103"/>
      <c r="SE44" s="103"/>
      <c r="SF44" s="103"/>
      <c r="SG44" s="103"/>
      <c r="SH44" s="103"/>
      <c r="SI44" s="103"/>
      <c r="SJ44" s="103"/>
      <c r="SK44" s="103"/>
      <c r="SL44" s="103"/>
      <c r="SM44" s="103"/>
      <c r="SN44" s="103"/>
      <c r="SO44" s="103"/>
      <c r="SP44" s="103"/>
      <c r="SQ44" s="103"/>
      <c r="SR44" s="103"/>
      <c r="SS44" s="103"/>
      <c r="ST44" s="103"/>
      <c r="SU44" s="103"/>
      <c r="SV44" s="103"/>
      <c r="SW44" s="103"/>
      <c r="SX44" s="103"/>
      <c r="SY44" s="103"/>
      <c r="SZ44" s="103"/>
      <c r="TA44" s="103"/>
      <c r="TB44" s="103"/>
      <c r="TC44" s="103"/>
      <c r="TD44" s="103"/>
      <c r="TE44" s="103"/>
      <c r="TF44" s="103"/>
      <c r="TG44" s="103"/>
      <c r="TH44" s="103"/>
      <c r="TI44" s="103"/>
      <c r="TJ44" s="103"/>
      <c r="TK44" s="103"/>
      <c r="TL44" s="103"/>
      <c r="TM44" s="103"/>
      <c r="TN44" s="103"/>
      <c r="TO44" s="103"/>
      <c r="TP44" s="103"/>
      <c r="TQ44" s="103"/>
      <c r="TR44" s="103"/>
      <c r="TS44" s="103"/>
      <c r="TT44" s="103"/>
      <c r="TU44" s="103"/>
      <c r="TV44" s="103"/>
      <c r="TW44" s="103"/>
      <c r="TX44" s="103"/>
      <c r="TY44" s="103"/>
      <c r="TZ44" s="103"/>
      <c r="UA44" s="103"/>
      <c r="UB44" s="103"/>
      <c r="UC44" s="103"/>
      <c r="UD44" s="103"/>
      <c r="UE44" s="103"/>
      <c r="UF44" s="103"/>
      <c r="UG44" s="103"/>
      <c r="UH44" s="103"/>
      <c r="UI44" s="103"/>
      <c r="UJ44" s="103"/>
      <c r="UK44" s="103"/>
      <c r="UL44" s="103"/>
      <c r="UM44" s="103"/>
      <c r="UN44" s="103"/>
      <c r="UO44" s="103"/>
      <c r="UP44" s="103"/>
      <c r="UQ44" s="103"/>
      <c r="UR44" s="103"/>
      <c r="US44" s="103"/>
      <c r="UT44" s="103"/>
      <c r="UU44" s="103"/>
      <c r="UV44" s="103"/>
      <c r="UW44" s="103"/>
      <c r="UX44" s="103"/>
      <c r="UY44" s="103"/>
      <c r="UZ44" s="103"/>
      <c r="VA44" s="103"/>
      <c r="VB44" s="103"/>
      <c r="VC44" s="103"/>
      <c r="VD44" s="103"/>
      <c r="VE44" s="103"/>
      <c r="VF44" s="103"/>
      <c r="VG44" s="103"/>
      <c r="VH44" s="103"/>
      <c r="VI44" s="103"/>
      <c r="VJ44" s="103"/>
      <c r="VK44" s="103"/>
      <c r="VL44" s="103"/>
      <c r="VM44" s="103"/>
      <c r="VN44" s="103"/>
      <c r="VO44" s="103"/>
      <c r="VP44" s="103"/>
      <c r="VQ44" s="103"/>
      <c r="VR44" s="103"/>
      <c r="VS44" s="103"/>
      <c r="VT44" s="103"/>
      <c r="VU44" s="103"/>
      <c r="VV44" s="103"/>
      <c r="VW44" s="103"/>
      <c r="VX44" s="103"/>
      <c r="VY44" s="103"/>
      <c r="VZ44" s="103"/>
      <c r="WA44" s="103"/>
      <c r="WB44" s="103"/>
      <c r="WC44" s="103"/>
      <c r="WD44" s="103"/>
      <c r="WE44" s="103"/>
      <c r="WF44" s="103"/>
      <c r="WG44" s="103"/>
      <c r="WH44" s="103"/>
      <c r="WI44" s="103"/>
      <c r="WJ44" s="103"/>
      <c r="WK44" s="103"/>
      <c r="WL44" s="103"/>
      <c r="WM44" s="103"/>
      <c r="WN44" s="103"/>
      <c r="WO44" s="103"/>
      <c r="WP44" s="103"/>
      <c r="WQ44" s="103"/>
      <c r="WR44" s="103"/>
      <c r="WS44" s="103"/>
      <c r="WT44" s="103"/>
      <c r="WU44" s="103"/>
      <c r="WV44" s="103"/>
      <c r="WW44" s="103"/>
      <c r="WX44" s="103"/>
      <c r="WY44" s="103"/>
      <c r="WZ44" s="103"/>
      <c r="XA44" s="103"/>
      <c r="XB44" s="103"/>
      <c r="XC44" s="103"/>
      <c r="XD44" s="103"/>
      <c r="XE44" s="103"/>
      <c r="XF44" s="103"/>
      <c r="XG44" s="103"/>
      <c r="XH44" s="103"/>
      <c r="XI44" s="103"/>
      <c r="XJ44" s="103"/>
      <c r="XK44" s="103"/>
      <c r="XL44" s="103"/>
      <c r="XM44" s="103"/>
      <c r="XN44" s="103"/>
      <c r="XO44" s="103"/>
      <c r="XP44" s="103"/>
      <c r="XQ44" s="103"/>
      <c r="XR44" s="103"/>
      <c r="XS44" s="103"/>
      <c r="XT44" s="103"/>
      <c r="XU44" s="103"/>
      <c r="XV44" s="103"/>
      <c r="XW44" s="103"/>
      <c r="XX44" s="103"/>
      <c r="XY44" s="103"/>
      <c r="XZ44" s="103"/>
      <c r="YA44" s="103"/>
      <c r="YB44" s="103"/>
      <c r="YC44" s="103"/>
      <c r="YD44" s="103"/>
      <c r="YE44" s="103"/>
      <c r="YF44" s="103"/>
      <c r="YG44" s="103"/>
      <c r="YH44" s="103"/>
      <c r="YI44" s="103"/>
      <c r="YJ44" s="103"/>
      <c r="YK44" s="103"/>
      <c r="YL44" s="103"/>
      <c r="YM44" s="103"/>
      <c r="YN44" s="103"/>
      <c r="YO44" s="103"/>
      <c r="YP44" s="103"/>
      <c r="YQ44" s="103"/>
      <c r="YR44" s="103"/>
      <c r="YS44" s="103"/>
      <c r="YT44" s="103"/>
      <c r="YU44" s="103"/>
      <c r="YV44" s="103"/>
      <c r="YW44" s="103"/>
      <c r="YX44" s="103"/>
      <c r="YY44" s="103"/>
      <c r="YZ44" s="103"/>
      <c r="ZA44" s="103"/>
      <c r="ZB44" s="103"/>
      <c r="ZC44" s="103"/>
      <c r="ZD44" s="103"/>
      <c r="ZE44" s="103"/>
      <c r="ZF44" s="103"/>
      <c r="ZG44" s="103"/>
      <c r="ZH44" s="103"/>
      <c r="ZI44" s="103"/>
      <c r="ZJ44" s="103"/>
      <c r="ZK44" s="103"/>
      <c r="ZL44" s="103"/>
      <c r="ZM44" s="103"/>
      <c r="ZN44" s="103"/>
      <c r="ZO44" s="103"/>
      <c r="ZP44" s="103"/>
      <c r="ZQ44" s="103"/>
      <c r="ZR44" s="103"/>
      <c r="ZS44" s="103"/>
      <c r="ZT44" s="103"/>
      <c r="ZU44" s="103"/>
      <c r="ZV44" s="103"/>
      <c r="ZW44" s="103"/>
      <c r="ZX44" s="103"/>
      <c r="ZY44" s="103"/>
      <c r="ZZ44" s="103"/>
      <c r="AAA44" s="103"/>
      <c r="AAB44" s="103"/>
      <c r="AAC44" s="103"/>
      <c r="AAD44" s="103"/>
      <c r="AAE44" s="103"/>
      <c r="AAF44" s="103"/>
      <c r="AAG44" s="103"/>
      <c r="AAH44" s="103"/>
      <c r="AAI44" s="103"/>
      <c r="AAJ44" s="103"/>
      <c r="AAK44" s="103"/>
      <c r="AAL44" s="103"/>
      <c r="AAM44" s="103"/>
      <c r="AAN44" s="103"/>
      <c r="AAO44" s="103"/>
      <c r="AAP44" s="103"/>
      <c r="AAQ44" s="103"/>
      <c r="AAR44" s="103"/>
      <c r="AAS44" s="103"/>
      <c r="AAT44" s="103"/>
      <c r="AAU44" s="103"/>
      <c r="AAV44" s="103"/>
      <c r="AAW44" s="103"/>
      <c r="AAX44" s="103"/>
      <c r="AAY44" s="103"/>
      <c r="AAZ44" s="103"/>
      <c r="ABA44" s="103"/>
      <c r="ABB44" s="103"/>
      <c r="ABC44" s="103"/>
      <c r="ABD44" s="103"/>
      <c r="ABE44" s="103"/>
      <c r="ABF44" s="103"/>
      <c r="ABG44" s="103"/>
      <c r="ABH44" s="103"/>
      <c r="ABI44" s="103"/>
      <c r="ABJ44" s="103"/>
      <c r="ABK44" s="103"/>
      <c r="ABL44" s="103"/>
      <c r="ABM44" s="103"/>
      <c r="ABN44" s="103"/>
      <c r="ABO44" s="103"/>
      <c r="ABP44" s="103"/>
      <c r="ABQ44" s="103"/>
      <c r="ABR44" s="103"/>
      <c r="ABS44" s="103"/>
      <c r="ABT44" s="103"/>
      <c r="ABU44" s="103"/>
      <c r="ABV44" s="103"/>
      <c r="ABW44" s="103"/>
      <c r="ABX44" s="103"/>
      <c r="ABY44" s="103"/>
      <c r="ABZ44" s="103"/>
      <c r="ACA44" s="103"/>
      <c r="ACB44" s="103"/>
      <c r="ACC44" s="103"/>
      <c r="ACD44" s="103"/>
      <c r="ACE44" s="103"/>
      <c r="ACF44" s="103"/>
      <c r="ACG44" s="103"/>
      <c r="ACH44" s="103"/>
      <c r="ACI44" s="103"/>
      <c r="ACJ44" s="103"/>
      <c r="ACK44" s="103"/>
      <c r="ACL44" s="103"/>
      <c r="ACM44" s="103"/>
      <c r="ACN44" s="103"/>
      <c r="ACO44" s="103"/>
      <c r="ACP44" s="103"/>
      <c r="ACQ44" s="103"/>
      <c r="ACR44" s="103"/>
      <c r="ACS44" s="103"/>
      <c r="ACT44" s="103"/>
      <c r="ACU44" s="103"/>
      <c r="ACV44" s="103"/>
      <c r="ACW44" s="103"/>
      <c r="ACX44" s="103"/>
      <c r="ACY44" s="103"/>
      <c r="ACZ44" s="103"/>
      <c r="ADA44" s="103"/>
      <c r="ADB44" s="103"/>
      <c r="ADC44" s="103"/>
      <c r="ADD44" s="103"/>
      <c r="ADE44" s="103"/>
      <c r="ADF44" s="103"/>
      <c r="ADG44" s="103"/>
      <c r="ADH44" s="103"/>
      <c r="ADI44" s="103"/>
      <c r="ADJ44" s="103"/>
      <c r="ADK44" s="103"/>
      <c r="ADL44" s="103"/>
      <c r="ADM44" s="103"/>
      <c r="ADN44" s="103"/>
      <c r="ADO44" s="103"/>
      <c r="ADP44" s="103"/>
      <c r="ADQ44" s="103"/>
    </row>
    <row r="45" spans="1:797" x14ac:dyDescent="0.25">
      <c r="B45" s="35" t="s">
        <v>251</v>
      </c>
      <c r="C45" s="33"/>
      <c r="D45" s="23">
        <v>3</v>
      </c>
      <c r="E45" s="23"/>
      <c r="F45" s="23">
        <v>2</v>
      </c>
      <c r="G45" s="23">
        <v>1</v>
      </c>
      <c r="H45" s="24">
        <v>900</v>
      </c>
      <c r="I45" s="24">
        <f t="shared" si="0"/>
        <v>900</v>
      </c>
      <c r="J45" s="103"/>
      <c r="K45" s="103"/>
      <c r="L45" s="102"/>
      <c r="M45" s="103"/>
      <c r="N45" s="103"/>
      <c r="O45" s="103"/>
      <c r="P45" s="103"/>
      <c r="Q45" s="103"/>
      <c r="R45" s="103"/>
      <c r="S45" s="103"/>
      <c r="T45" s="103"/>
      <c r="U45" s="103"/>
      <c r="V45" s="103"/>
      <c r="W45" s="103"/>
      <c r="X45" s="103"/>
      <c r="Y45" s="103"/>
      <c r="Z45" s="103"/>
      <c r="AA45" s="103"/>
      <c r="AB45" s="103"/>
      <c r="AC45" s="103"/>
      <c r="AD45" s="103"/>
      <c r="AE45" s="103"/>
      <c r="AF45" s="103"/>
      <c r="AG45" s="103"/>
      <c r="AH45" s="103"/>
      <c r="AI45" s="103"/>
      <c r="AJ45" s="103"/>
      <c r="AK45" s="103"/>
      <c r="AL45" s="103"/>
      <c r="AM45" s="103"/>
      <c r="AN45" s="103"/>
      <c r="AO45" s="103"/>
      <c r="AP45" s="103"/>
      <c r="AQ45" s="103"/>
      <c r="AR45" s="103"/>
      <c r="AS45" s="103"/>
      <c r="AT45" s="103"/>
      <c r="AU45" s="103"/>
      <c r="AV45" s="103"/>
      <c r="AW45" s="103"/>
      <c r="AX45" s="103"/>
      <c r="AY45" s="103"/>
      <c r="AZ45" s="103"/>
      <c r="BA45" s="103"/>
      <c r="BB45" s="103"/>
      <c r="BC45" s="103"/>
      <c r="BD45" s="103"/>
      <c r="BE45" s="103"/>
      <c r="BF45" s="103"/>
      <c r="BG45" s="103"/>
      <c r="BH45" s="103"/>
      <c r="BI45" s="103"/>
      <c r="BJ45" s="103"/>
      <c r="BK45" s="103"/>
      <c r="BL45" s="103"/>
      <c r="BM45" s="103"/>
      <c r="BN45" s="103"/>
      <c r="BO45" s="103"/>
      <c r="BP45" s="103"/>
      <c r="BQ45" s="103"/>
      <c r="BR45" s="103"/>
      <c r="BS45" s="103"/>
      <c r="BT45" s="103"/>
      <c r="BU45" s="103"/>
      <c r="BV45" s="103"/>
      <c r="BW45" s="103"/>
      <c r="BX45" s="103"/>
      <c r="BY45" s="103"/>
      <c r="BZ45" s="103"/>
      <c r="CA45" s="103"/>
      <c r="CB45" s="103"/>
      <c r="CC45" s="103"/>
      <c r="CD45" s="103"/>
      <c r="CE45" s="103"/>
      <c r="CF45" s="103"/>
      <c r="CG45" s="103"/>
      <c r="CH45" s="103"/>
      <c r="CI45" s="103"/>
      <c r="CJ45" s="103"/>
      <c r="CK45" s="103"/>
      <c r="CL45" s="103"/>
      <c r="CM45" s="103"/>
      <c r="CN45" s="103"/>
      <c r="CO45" s="103"/>
      <c r="CP45" s="103"/>
      <c r="CQ45" s="103"/>
      <c r="CR45" s="103"/>
      <c r="CS45" s="103"/>
      <c r="CT45" s="103"/>
      <c r="CU45" s="103"/>
      <c r="CV45" s="103"/>
      <c r="CW45" s="103"/>
      <c r="CX45" s="103"/>
      <c r="CY45" s="103"/>
      <c r="CZ45" s="103"/>
      <c r="DA45" s="103"/>
      <c r="DB45" s="103"/>
      <c r="DC45" s="103"/>
      <c r="DD45" s="103"/>
      <c r="DE45" s="103"/>
      <c r="DF45" s="103"/>
      <c r="DG45" s="103"/>
      <c r="DH45" s="103"/>
      <c r="DI45" s="103"/>
      <c r="DJ45" s="103"/>
      <c r="DK45" s="103"/>
      <c r="DL45" s="103"/>
      <c r="DM45" s="103"/>
      <c r="DN45" s="103"/>
      <c r="DO45" s="103"/>
      <c r="DP45" s="103"/>
      <c r="DQ45" s="103"/>
      <c r="DR45" s="103"/>
      <c r="DS45" s="103"/>
      <c r="DT45" s="103"/>
      <c r="DU45" s="103"/>
      <c r="DV45" s="103"/>
      <c r="DW45" s="103"/>
      <c r="DX45" s="103"/>
      <c r="DY45" s="103"/>
      <c r="DZ45" s="103"/>
      <c r="EA45" s="103"/>
      <c r="EB45" s="103"/>
      <c r="EC45" s="103"/>
      <c r="ED45" s="103"/>
      <c r="EE45" s="103"/>
      <c r="EF45" s="103"/>
      <c r="EG45" s="103"/>
      <c r="EH45" s="103"/>
      <c r="EI45" s="103"/>
      <c r="EJ45" s="103"/>
      <c r="EK45" s="103"/>
      <c r="EL45" s="103"/>
      <c r="EM45" s="103"/>
      <c r="EN45" s="103"/>
      <c r="EO45" s="103"/>
      <c r="EP45" s="103"/>
      <c r="EQ45" s="103"/>
      <c r="ER45" s="103"/>
      <c r="ES45" s="103"/>
      <c r="ET45" s="103"/>
      <c r="EU45" s="103"/>
      <c r="EV45" s="103"/>
      <c r="EW45" s="103"/>
      <c r="EX45" s="103"/>
      <c r="EY45" s="103"/>
      <c r="EZ45" s="103"/>
      <c r="FA45" s="103"/>
      <c r="FB45" s="103"/>
      <c r="FC45" s="103"/>
      <c r="FD45" s="103"/>
      <c r="FE45" s="103"/>
      <c r="FF45" s="103"/>
      <c r="FG45" s="103"/>
      <c r="FH45" s="103"/>
      <c r="FI45" s="103"/>
      <c r="FJ45" s="103"/>
      <c r="FK45" s="103"/>
      <c r="FL45" s="103"/>
      <c r="FM45" s="103"/>
      <c r="FN45" s="103"/>
      <c r="FO45" s="103"/>
      <c r="FP45" s="103"/>
      <c r="FQ45" s="103"/>
      <c r="FR45" s="103"/>
      <c r="FS45" s="103"/>
      <c r="FT45" s="103"/>
      <c r="FU45" s="103"/>
      <c r="FV45" s="103"/>
      <c r="FW45" s="103"/>
      <c r="FX45" s="103"/>
      <c r="FY45" s="103"/>
      <c r="FZ45" s="103"/>
      <c r="GA45" s="103"/>
      <c r="GB45" s="103"/>
      <c r="GC45" s="103"/>
      <c r="GD45" s="103"/>
      <c r="GE45" s="103"/>
      <c r="GF45" s="103"/>
      <c r="GG45" s="103"/>
      <c r="GH45" s="103"/>
      <c r="GI45" s="103"/>
      <c r="GJ45" s="103"/>
      <c r="GK45" s="103"/>
      <c r="GL45" s="103"/>
      <c r="GM45" s="103"/>
      <c r="GN45" s="103"/>
      <c r="GO45" s="103"/>
      <c r="GP45" s="103"/>
      <c r="GQ45" s="103"/>
      <c r="GR45" s="103"/>
      <c r="GS45" s="103"/>
      <c r="GT45" s="103"/>
      <c r="GU45" s="103"/>
      <c r="GV45" s="103"/>
      <c r="GW45" s="103"/>
      <c r="GX45" s="103"/>
      <c r="GY45" s="103"/>
      <c r="GZ45" s="103"/>
      <c r="HA45" s="103"/>
      <c r="HB45" s="103"/>
      <c r="HC45" s="103"/>
      <c r="HD45" s="103"/>
      <c r="HE45" s="103"/>
      <c r="HF45" s="103"/>
      <c r="HG45" s="103"/>
      <c r="HH45" s="103"/>
      <c r="HI45" s="103"/>
      <c r="HJ45" s="103"/>
      <c r="HK45" s="103"/>
      <c r="HL45" s="103"/>
      <c r="HM45" s="103"/>
      <c r="HN45" s="103"/>
      <c r="HO45" s="103"/>
      <c r="HP45" s="103"/>
      <c r="HQ45" s="103"/>
      <c r="HR45" s="103"/>
      <c r="HS45" s="103"/>
      <c r="HT45" s="103"/>
      <c r="HU45" s="103"/>
      <c r="HV45" s="103"/>
      <c r="HW45" s="103"/>
      <c r="HX45" s="103"/>
      <c r="HY45" s="103"/>
      <c r="HZ45" s="103"/>
      <c r="IA45" s="103"/>
      <c r="IB45" s="103"/>
      <c r="IC45" s="103"/>
      <c r="ID45" s="103"/>
      <c r="IE45" s="103"/>
      <c r="IF45" s="103"/>
      <c r="IG45" s="103"/>
      <c r="IH45" s="103"/>
      <c r="II45" s="103"/>
      <c r="IJ45" s="103"/>
      <c r="IK45" s="103"/>
      <c r="IL45" s="103"/>
      <c r="IM45" s="103"/>
      <c r="IN45" s="103"/>
      <c r="IO45" s="103"/>
      <c r="IP45" s="103"/>
      <c r="IQ45" s="103"/>
      <c r="IR45" s="103"/>
      <c r="IS45" s="103"/>
      <c r="IT45" s="103"/>
      <c r="IU45" s="103"/>
      <c r="IV45" s="103"/>
      <c r="IW45" s="103"/>
      <c r="IX45" s="103"/>
      <c r="IY45" s="103"/>
      <c r="IZ45" s="103"/>
      <c r="JA45" s="103"/>
      <c r="JB45" s="103"/>
      <c r="JC45" s="103"/>
      <c r="JD45" s="103"/>
      <c r="JE45" s="103"/>
      <c r="JF45" s="103"/>
      <c r="JG45" s="103"/>
      <c r="JH45" s="103"/>
      <c r="JI45" s="103"/>
      <c r="JJ45" s="103"/>
      <c r="JK45" s="103"/>
      <c r="JL45" s="103"/>
      <c r="JM45" s="103"/>
      <c r="JN45" s="103"/>
      <c r="JO45" s="103"/>
      <c r="JP45" s="103"/>
      <c r="JQ45" s="103"/>
      <c r="JR45" s="103"/>
      <c r="JS45" s="103"/>
      <c r="JT45" s="103"/>
      <c r="JU45" s="103"/>
      <c r="JV45" s="103"/>
      <c r="JW45" s="103"/>
      <c r="JX45" s="103"/>
      <c r="JY45" s="103"/>
      <c r="JZ45" s="103"/>
      <c r="KA45" s="103"/>
      <c r="KB45" s="103"/>
      <c r="KC45" s="103"/>
      <c r="KD45" s="103"/>
      <c r="KE45" s="103"/>
      <c r="KF45" s="103"/>
      <c r="KG45" s="103"/>
      <c r="KH45" s="103"/>
      <c r="KI45" s="103"/>
      <c r="KJ45" s="103"/>
      <c r="KK45" s="103"/>
      <c r="KL45" s="103"/>
      <c r="KM45" s="103"/>
      <c r="KN45" s="103"/>
      <c r="KO45" s="103"/>
      <c r="KP45" s="103"/>
      <c r="KQ45" s="103"/>
      <c r="KR45" s="103"/>
      <c r="KS45" s="103"/>
      <c r="KT45" s="103"/>
      <c r="KU45" s="103"/>
      <c r="KV45" s="103"/>
      <c r="KW45" s="103"/>
      <c r="KX45" s="103"/>
      <c r="KY45" s="103"/>
      <c r="KZ45" s="103"/>
      <c r="LA45" s="103"/>
      <c r="LB45" s="103"/>
      <c r="LC45" s="103"/>
      <c r="LD45" s="103"/>
      <c r="LE45" s="103"/>
      <c r="LF45" s="103"/>
      <c r="LG45" s="103"/>
      <c r="LH45" s="103"/>
      <c r="LI45" s="103"/>
      <c r="LJ45" s="103"/>
      <c r="LK45" s="103"/>
      <c r="LL45" s="103"/>
      <c r="LM45" s="103"/>
      <c r="LN45" s="103"/>
      <c r="LO45" s="103"/>
      <c r="LP45" s="103"/>
      <c r="LQ45" s="103"/>
      <c r="LR45" s="103"/>
      <c r="LS45" s="103"/>
      <c r="LT45" s="103"/>
      <c r="LU45" s="103"/>
      <c r="LV45" s="103"/>
      <c r="LW45" s="103"/>
      <c r="LX45" s="103"/>
      <c r="LY45" s="103"/>
      <c r="LZ45" s="103"/>
      <c r="MA45" s="103"/>
      <c r="MB45" s="103"/>
      <c r="MC45" s="103"/>
      <c r="MD45" s="103"/>
      <c r="ME45" s="103"/>
      <c r="MF45" s="103"/>
      <c r="MG45" s="103"/>
      <c r="MH45" s="103"/>
      <c r="MI45" s="103"/>
      <c r="MJ45" s="103"/>
      <c r="MK45" s="103"/>
      <c r="ML45" s="103"/>
      <c r="MM45" s="103"/>
      <c r="MN45" s="103"/>
      <c r="MO45" s="103"/>
      <c r="MP45" s="103"/>
      <c r="MQ45" s="103"/>
      <c r="MR45" s="103"/>
      <c r="MS45" s="103"/>
      <c r="MT45" s="103"/>
      <c r="MU45" s="103"/>
      <c r="MV45" s="103"/>
      <c r="MW45" s="103"/>
      <c r="MX45" s="103"/>
      <c r="MY45" s="103"/>
      <c r="MZ45" s="103"/>
      <c r="NA45" s="103"/>
      <c r="NB45" s="103"/>
      <c r="NC45" s="103"/>
      <c r="ND45" s="103"/>
      <c r="NE45" s="103"/>
      <c r="NF45" s="103"/>
      <c r="NG45" s="103"/>
      <c r="NH45" s="103"/>
      <c r="NI45" s="103"/>
      <c r="NJ45" s="103"/>
      <c r="NK45" s="103"/>
      <c r="NL45" s="103"/>
      <c r="NM45" s="103"/>
      <c r="NN45" s="103"/>
      <c r="NO45" s="103"/>
      <c r="NP45" s="103"/>
      <c r="NQ45" s="103"/>
      <c r="NR45" s="103"/>
      <c r="NS45" s="103"/>
      <c r="NT45" s="103"/>
      <c r="NU45" s="103"/>
      <c r="NV45" s="103"/>
      <c r="NW45" s="103"/>
      <c r="NX45" s="103"/>
      <c r="NY45" s="103"/>
      <c r="NZ45" s="103"/>
      <c r="OA45" s="103"/>
      <c r="OB45" s="103"/>
      <c r="OC45" s="103"/>
      <c r="OD45" s="103"/>
      <c r="OE45" s="103"/>
      <c r="OF45" s="103"/>
      <c r="OG45" s="103"/>
      <c r="OH45" s="103"/>
      <c r="OI45" s="103"/>
      <c r="OJ45" s="103"/>
      <c r="OK45" s="103"/>
      <c r="OL45" s="103"/>
      <c r="OM45" s="103"/>
      <c r="ON45" s="103"/>
      <c r="OO45" s="103"/>
      <c r="OP45" s="103"/>
      <c r="OQ45" s="103"/>
      <c r="OR45" s="103"/>
      <c r="OS45" s="103"/>
      <c r="OT45" s="103"/>
      <c r="OU45" s="103"/>
      <c r="OV45" s="103"/>
      <c r="OW45" s="103"/>
      <c r="OX45" s="103"/>
      <c r="OY45" s="103"/>
      <c r="OZ45" s="103"/>
      <c r="PA45" s="103"/>
      <c r="PB45" s="103"/>
      <c r="PC45" s="103"/>
      <c r="PD45" s="103"/>
      <c r="PE45" s="103"/>
      <c r="PF45" s="103"/>
      <c r="PG45" s="103"/>
      <c r="PH45" s="103"/>
      <c r="PI45" s="103"/>
      <c r="PJ45" s="103"/>
      <c r="PK45" s="103"/>
      <c r="PL45" s="103"/>
      <c r="PM45" s="103"/>
      <c r="PN45" s="103"/>
      <c r="PO45" s="103"/>
      <c r="PP45" s="103"/>
      <c r="PQ45" s="103"/>
      <c r="PR45" s="103"/>
      <c r="PS45" s="103"/>
      <c r="PT45" s="103"/>
      <c r="PU45" s="103"/>
      <c r="PV45" s="103"/>
      <c r="PW45" s="103"/>
      <c r="PX45" s="103"/>
      <c r="PY45" s="103"/>
      <c r="PZ45" s="103"/>
      <c r="QA45" s="103"/>
      <c r="QB45" s="103"/>
      <c r="QC45" s="103"/>
      <c r="QD45" s="103"/>
      <c r="QE45" s="103"/>
      <c r="QF45" s="103"/>
      <c r="QG45" s="103"/>
      <c r="QH45" s="103"/>
      <c r="QI45" s="103"/>
      <c r="QJ45" s="103"/>
      <c r="QK45" s="103"/>
      <c r="QL45" s="103"/>
      <c r="QM45" s="103"/>
      <c r="QN45" s="103"/>
      <c r="QO45" s="103"/>
      <c r="QP45" s="103"/>
      <c r="QQ45" s="103"/>
      <c r="QR45" s="103"/>
      <c r="QS45" s="103"/>
      <c r="QT45" s="103"/>
      <c r="QU45" s="103"/>
      <c r="QV45" s="103"/>
      <c r="QW45" s="103"/>
      <c r="QX45" s="103"/>
      <c r="QY45" s="103"/>
      <c r="QZ45" s="103"/>
      <c r="RA45" s="103"/>
      <c r="RB45" s="103"/>
      <c r="RC45" s="103"/>
      <c r="RD45" s="103"/>
      <c r="RE45" s="103"/>
      <c r="RF45" s="103"/>
      <c r="RG45" s="103"/>
      <c r="RH45" s="103"/>
      <c r="RI45" s="103"/>
      <c r="RJ45" s="103"/>
      <c r="RK45" s="103"/>
      <c r="RL45" s="103"/>
      <c r="RM45" s="103"/>
      <c r="RN45" s="103"/>
      <c r="RO45" s="103"/>
      <c r="RP45" s="103"/>
      <c r="RQ45" s="103"/>
      <c r="RR45" s="103"/>
      <c r="RS45" s="103"/>
      <c r="RT45" s="103"/>
      <c r="RU45" s="103"/>
      <c r="RV45" s="103"/>
      <c r="RW45" s="103"/>
      <c r="RX45" s="103"/>
      <c r="RY45" s="103"/>
      <c r="RZ45" s="103"/>
      <c r="SA45" s="103"/>
      <c r="SB45" s="103"/>
      <c r="SC45" s="103"/>
      <c r="SD45" s="103"/>
      <c r="SE45" s="103"/>
      <c r="SF45" s="103"/>
      <c r="SG45" s="103"/>
      <c r="SH45" s="103"/>
      <c r="SI45" s="103"/>
      <c r="SJ45" s="103"/>
      <c r="SK45" s="103"/>
      <c r="SL45" s="103"/>
      <c r="SM45" s="103"/>
      <c r="SN45" s="103"/>
      <c r="SO45" s="103"/>
      <c r="SP45" s="103"/>
      <c r="SQ45" s="103"/>
      <c r="SR45" s="103"/>
      <c r="SS45" s="103"/>
      <c r="ST45" s="103"/>
      <c r="SU45" s="103"/>
      <c r="SV45" s="103"/>
      <c r="SW45" s="103"/>
      <c r="SX45" s="103"/>
      <c r="SY45" s="103"/>
      <c r="SZ45" s="103"/>
      <c r="TA45" s="103"/>
      <c r="TB45" s="103"/>
      <c r="TC45" s="103"/>
      <c r="TD45" s="103"/>
      <c r="TE45" s="103"/>
      <c r="TF45" s="103"/>
      <c r="TG45" s="103"/>
      <c r="TH45" s="103"/>
      <c r="TI45" s="103"/>
      <c r="TJ45" s="103"/>
      <c r="TK45" s="103"/>
      <c r="TL45" s="103"/>
      <c r="TM45" s="103"/>
      <c r="TN45" s="103"/>
      <c r="TO45" s="103"/>
      <c r="TP45" s="103"/>
      <c r="TQ45" s="103"/>
      <c r="TR45" s="103"/>
      <c r="TS45" s="103"/>
      <c r="TT45" s="103"/>
      <c r="TU45" s="103"/>
      <c r="TV45" s="103"/>
      <c r="TW45" s="103"/>
      <c r="TX45" s="103"/>
      <c r="TY45" s="103"/>
      <c r="TZ45" s="103"/>
      <c r="UA45" s="103"/>
      <c r="UB45" s="103"/>
      <c r="UC45" s="103"/>
      <c r="UD45" s="103"/>
      <c r="UE45" s="103"/>
      <c r="UF45" s="103"/>
      <c r="UG45" s="103"/>
      <c r="UH45" s="103"/>
      <c r="UI45" s="103"/>
      <c r="UJ45" s="103"/>
      <c r="UK45" s="103"/>
      <c r="UL45" s="103"/>
      <c r="UM45" s="103"/>
      <c r="UN45" s="103"/>
      <c r="UO45" s="103"/>
      <c r="UP45" s="103"/>
      <c r="UQ45" s="103"/>
      <c r="UR45" s="103"/>
      <c r="US45" s="103"/>
      <c r="UT45" s="103"/>
      <c r="UU45" s="103"/>
      <c r="UV45" s="103"/>
      <c r="UW45" s="103"/>
      <c r="UX45" s="103"/>
      <c r="UY45" s="103"/>
      <c r="UZ45" s="103"/>
      <c r="VA45" s="103"/>
      <c r="VB45" s="103"/>
      <c r="VC45" s="103"/>
      <c r="VD45" s="103"/>
      <c r="VE45" s="103"/>
      <c r="VF45" s="103"/>
      <c r="VG45" s="103"/>
      <c r="VH45" s="103"/>
      <c r="VI45" s="103"/>
      <c r="VJ45" s="103"/>
      <c r="VK45" s="103"/>
      <c r="VL45" s="103"/>
      <c r="VM45" s="103"/>
      <c r="VN45" s="103"/>
      <c r="VO45" s="103"/>
      <c r="VP45" s="103"/>
      <c r="VQ45" s="103"/>
      <c r="VR45" s="103"/>
      <c r="VS45" s="103"/>
      <c r="VT45" s="103"/>
      <c r="VU45" s="103"/>
      <c r="VV45" s="103"/>
      <c r="VW45" s="103"/>
      <c r="VX45" s="103"/>
      <c r="VY45" s="103"/>
      <c r="VZ45" s="103"/>
      <c r="WA45" s="103"/>
      <c r="WB45" s="103"/>
      <c r="WC45" s="103"/>
      <c r="WD45" s="103"/>
      <c r="WE45" s="103"/>
      <c r="WF45" s="103"/>
      <c r="WG45" s="103"/>
      <c r="WH45" s="103"/>
      <c r="WI45" s="103"/>
      <c r="WJ45" s="103"/>
      <c r="WK45" s="103"/>
      <c r="WL45" s="103"/>
      <c r="WM45" s="103"/>
      <c r="WN45" s="103"/>
      <c r="WO45" s="103"/>
      <c r="WP45" s="103"/>
      <c r="WQ45" s="103"/>
      <c r="WR45" s="103"/>
      <c r="WS45" s="103"/>
      <c r="WT45" s="103"/>
      <c r="WU45" s="103"/>
      <c r="WV45" s="103"/>
      <c r="WW45" s="103"/>
      <c r="WX45" s="103"/>
      <c r="WY45" s="103"/>
      <c r="WZ45" s="103"/>
      <c r="XA45" s="103"/>
      <c r="XB45" s="103"/>
      <c r="XC45" s="103"/>
      <c r="XD45" s="103"/>
      <c r="XE45" s="103"/>
      <c r="XF45" s="103"/>
      <c r="XG45" s="103"/>
      <c r="XH45" s="103"/>
      <c r="XI45" s="103"/>
      <c r="XJ45" s="103"/>
      <c r="XK45" s="103"/>
      <c r="XL45" s="103"/>
      <c r="XM45" s="103"/>
      <c r="XN45" s="103"/>
      <c r="XO45" s="103"/>
      <c r="XP45" s="103"/>
      <c r="XQ45" s="103"/>
      <c r="XR45" s="103"/>
      <c r="XS45" s="103"/>
      <c r="XT45" s="103"/>
      <c r="XU45" s="103"/>
      <c r="XV45" s="103"/>
      <c r="XW45" s="103"/>
      <c r="XX45" s="103"/>
      <c r="XY45" s="103"/>
      <c r="XZ45" s="103"/>
      <c r="YA45" s="103"/>
      <c r="YB45" s="103"/>
      <c r="YC45" s="103"/>
      <c r="YD45" s="103"/>
      <c r="YE45" s="103"/>
      <c r="YF45" s="103"/>
      <c r="YG45" s="103"/>
      <c r="YH45" s="103"/>
      <c r="YI45" s="103"/>
      <c r="YJ45" s="103"/>
      <c r="YK45" s="103"/>
      <c r="YL45" s="103"/>
      <c r="YM45" s="103"/>
      <c r="YN45" s="103"/>
      <c r="YO45" s="103"/>
      <c r="YP45" s="103"/>
      <c r="YQ45" s="103"/>
      <c r="YR45" s="103"/>
      <c r="YS45" s="103"/>
      <c r="YT45" s="103"/>
      <c r="YU45" s="103"/>
      <c r="YV45" s="103"/>
      <c r="YW45" s="103"/>
      <c r="YX45" s="103"/>
      <c r="YY45" s="103"/>
      <c r="YZ45" s="103"/>
      <c r="ZA45" s="103"/>
      <c r="ZB45" s="103"/>
      <c r="ZC45" s="103"/>
      <c r="ZD45" s="103"/>
      <c r="ZE45" s="103"/>
      <c r="ZF45" s="103"/>
      <c r="ZG45" s="103"/>
      <c r="ZH45" s="103"/>
      <c r="ZI45" s="103"/>
      <c r="ZJ45" s="103"/>
      <c r="ZK45" s="103"/>
      <c r="ZL45" s="103"/>
      <c r="ZM45" s="103"/>
      <c r="ZN45" s="103"/>
      <c r="ZO45" s="103"/>
      <c r="ZP45" s="103"/>
      <c r="ZQ45" s="103"/>
      <c r="ZR45" s="103"/>
      <c r="ZS45" s="103"/>
      <c r="ZT45" s="103"/>
      <c r="ZU45" s="103"/>
      <c r="ZV45" s="103"/>
      <c r="ZW45" s="103"/>
      <c r="ZX45" s="103"/>
      <c r="ZY45" s="103"/>
      <c r="ZZ45" s="103"/>
      <c r="AAA45" s="103"/>
      <c r="AAB45" s="103"/>
      <c r="AAC45" s="103"/>
      <c r="AAD45" s="103"/>
      <c r="AAE45" s="103"/>
      <c r="AAF45" s="103"/>
      <c r="AAG45" s="103"/>
      <c r="AAH45" s="103"/>
      <c r="AAI45" s="103"/>
      <c r="AAJ45" s="103"/>
      <c r="AAK45" s="103"/>
      <c r="AAL45" s="103"/>
      <c r="AAM45" s="103"/>
      <c r="AAN45" s="103"/>
      <c r="AAO45" s="103"/>
      <c r="AAP45" s="103"/>
      <c r="AAQ45" s="103"/>
      <c r="AAR45" s="103"/>
      <c r="AAS45" s="103"/>
      <c r="AAT45" s="103"/>
      <c r="AAU45" s="103"/>
      <c r="AAV45" s="103"/>
      <c r="AAW45" s="103"/>
      <c r="AAX45" s="103"/>
      <c r="AAY45" s="103"/>
      <c r="AAZ45" s="103"/>
      <c r="ABA45" s="103"/>
      <c r="ABB45" s="103"/>
      <c r="ABC45" s="103"/>
      <c r="ABD45" s="103"/>
      <c r="ABE45" s="103"/>
      <c r="ABF45" s="103"/>
      <c r="ABG45" s="103"/>
      <c r="ABH45" s="103"/>
      <c r="ABI45" s="103"/>
      <c r="ABJ45" s="103"/>
      <c r="ABK45" s="103"/>
      <c r="ABL45" s="103"/>
      <c r="ABM45" s="103"/>
      <c r="ABN45" s="103"/>
      <c r="ABO45" s="103"/>
      <c r="ABP45" s="103"/>
      <c r="ABQ45" s="103"/>
      <c r="ABR45" s="103"/>
      <c r="ABS45" s="103"/>
      <c r="ABT45" s="103"/>
      <c r="ABU45" s="103"/>
      <c r="ABV45" s="103"/>
      <c r="ABW45" s="103"/>
      <c r="ABX45" s="103"/>
      <c r="ABY45" s="103"/>
      <c r="ABZ45" s="103"/>
      <c r="ACA45" s="103"/>
      <c r="ACB45" s="103"/>
      <c r="ACC45" s="103"/>
      <c r="ACD45" s="103"/>
      <c r="ACE45" s="103"/>
      <c r="ACF45" s="103"/>
      <c r="ACG45" s="103"/>
      <c r="ACH45" s="103"/>
      <c r="ACI45" s="103"/>
      <c r="ACJ45" s="103"/>
      <c r="ACK45" s="103"/>
      <c r="ACL45" s="103"/>
      <c r="ACM45" s="103"/>
      <c r="ACN45" s="103"/>
      <c r="ACO45" s="103"/>
      <c r="ACP45" s="103"/>
      <c r="ACQ45" s="103"/>
      <c r="ACR45" s="103"/>
      <c r="ACS45" s="103"/>
      <c r="ACT45" s="103"/>
      <c r="ACU45" s="103"/>
      <c r="ACV45" s="103"/>
      <c r="ACW45" s="103"/>
      <c r="ACX45" s="103"/>
      <c r="ACY45" s="103"/>
      <c r="ACZ45" s="103"/>
      <c r="ADA45" s="103"/>
      <c r="ADB45" s="103"/>
      <c r="ADC45" s="103"/>
      <c r="ADD45" s="103"/>
      <c r="ADE45" s="103"/>
      <c r="ADF45" s="103"/>
      <c r="ADG45" s="103"/>
      <c r="ADH45" s="103"/>
      <c r="ADI45" s="103"/>
      <c r="ADJ45" s="103"/>
      <c r="ADK45" s="103"/>
      <c r="ADL45" s="103"/>
      <c r="ADM45" s="103"/>
      <c r="ADN45" s="103"/>
      <c r="ADO45" s="103"/>
      <c r="ADP45" s="103"/>
      <c r="ADQ45" s="103"/>
    </row>
    <row r="46" spans="1:797" x14ac:dyDescent="0.25">
      <c r="B46" s="35" t="s">
        <v>253</v>
      </c>
      <c r="C46" s="36"/>
      <c r="D46" s="23">
        <v>4</v>
      </c>
      <c r="E46" s="23"/>
      <c r="F46" s="23">
        <v>2</v>
      </c>
      <c r="G46" s="23">
        <v>2</v>
      </c>
      <c r="H46" s="24">
        <v>800</v>
      </c>
      <c r="I46" s="24">
        <f t="shared" si="0"/>
        <v>1600</v>
      </c>
      <c r="J46" s="103"/>
      <c r="K46" s="103"/>
      <c r="L46" s="102"/>
      <c r="M46" s="103"/>
      <c r="N46" s="103"/>
      <c r="O46" s="103"/>
      <c r="P46" s="103"/>
      <c r="Q46" s="103"/>
      <c r="R46" s="103"/>
      <c r="S46" s="103"/>
      <c r="T46" s="103"/>
      <c r="U46" s="103"/>
      <c r="V46" s="103"/>
      <c r="W46" s="103"/>
      <c r="X46" s="103"/>
      <c r="Y46" s="103"/>
      <c r="Z46" s="103"/>
      <c r="AA46" s="103"/>
      <c r="AB46" s="103"/>
      <c r="AC46" s="103"/>
      <c r="AD46" s="103"/>
      <c r="AE46" s="103"/>
      <c r="AF46" s="103"/>
      <c r="AG46" s="103"/>
      <c r="AH46" s="103"/>
      <c r="AI46" s="103"/>
      <c r="AJ46" s="103"/>
      <c r="AK46" s="103"/>
      <c r="AL46" s="103"/>
      <c r="AM46" s="103"/>
      <c r="AN46" s="103"/>
      <c r="AO46" s="103"/>
      <c r="AP46" s="103"/>
      <c r="AQ46" s="103"/>
      <c r="AR46" s="103"/>
      <c r="AS46" s="103"/>
      <c r="AT46" s="103"/>
      <c r="AU46" s="103"/>
      <c r="AV46" s="103"/>
      <c r="AW46" s="103"/>
      <c r="AX46" s="103"/>
      <c r="AY46" s="103"/>
      <c r="AZ46" s="103"/>
      <c r="BA46" s="103"/>
      <c r="BB46" s="103"/>
      <c r="BC46" s="103"/>
      <c r="BD46" s="103"/>
      <c r="BE46" s="103"/>
      <c r="BF46" s="103"/>
      <c r="BG46" s="103"/>
      <c r="BH46" s="103"/>
      <c r="BI46" s="103"/>
      <c r="BJ46" s="103"/>
      <c r="BK46" s="103"/>
      <c r="BL46" s="103"/>
      <c r="BM46" s="103"/>
      <c r="BN46" s="103"/>
      <c r="BO46" s="103"/>
      <c r="BP46" s="103"/>
      <c r="BQ46" s="103"/>
      <c r="BR46" s="103"/>
      <c r="BS46" s="103"/>
      <c r="BT46" s="103"/>
      <c r="BU46" s="103"/>
      <c r="BV46" s="103"/>
      <c r="BW46" s="103"/>
      <c r="BX46" s="103"/>
      <c r="BY46" s="103"/>
      <c r="BZ46" s="103"/>
      <c r="CA46" s="103"/>
      <c r="CB46" s="103"/>
      <c r="CC46" s="103"/>
      <c r="CD46" s="103"/>
      <c r="CE46" s="103"/>
      <c r="CF46" s="103"/>
      <c r="CG46" s="103"/>
      <c r="CH46" s="103"/>
      <c r="CI46" s="103"/>
      <c r="CJ46" s="103"/>
      <c r="CK46" s="103"/>
      <c r="CL46" s="103"/>
      <c r="CM46" s="103"/>
      <c r="CN46" s="103"/>
      <c r="CO46" s="103"/>
      <c r="CP46" s="103"/>
      <c r="CQ46" s="103"/>
      <c r="CR46" s="103"/>
      <c r="CS46" s="103"/>
      <c r="CT46" s="103"/>
      <c r="CU46" s="103"/>
      <c r="CV46" s="103"/>
      <c r="CW46" s="103"/>
      <c r="CX46" s="103"/>
      <c r="CY46" s="103"/>
      <c r="CZ46" s="103"/>
      <c r="DA46" s="103"/>
      <c r="DB46" s="103"/>
      <c r="DC46" s="103"/>
      <c r="DD46" s="103"/>
      <c r="DE46" s="103"/>
      <c r="DF46" s="103"/>
      <c r="DG46" s="103"/>
      <c r="DH46" s="103"/>
      <c r="DI46" s="103"/>
      <c r="DJ46" s="103"/>
      <c r="DK46" s="103"/>
      <c r="DL46" s="103"/>
      <c r="DM46" s="103"/>
      <c r="DN46" s="103"/>
      <c r="DO46" s="103"/>
      <c r="DP46" s="103"/>
      <c r="DQ46" s="103"/>
      <c r="DR46" s="103"/>
      <c r="DS46" s="103"/>
      <c r="DT46" s="103"/>
      <c r="DU46" s="103"/>
      <c r="DV46" s="103"/>
      <c r="DW46" s="103"/>
      <c r="DX46" s="103"/>
      <c r="DY46" s="103"/>
      <c r="DZ46" s="103"/>
      <c r="EA46" s="103"/>
      <c r="EB46" s="103"/>
      <c r="EC46" s="103"/>
      <c r="ED46" s="103"/>
      <c r="EE46" s="103"/>
      <c r="EF46" s="103"/>
      <c r="EG46" s="103"/>
      <c r="EH46" s="103"/>
      <c r="EI46" s="103"/>
      <c r="EJ46" s="103"/>
      <c r="EK46" s="103"/>
      <c r="EL46" s="103"/>
      <c r="EM46" s="103"/>
      <c r="EN46" s="103"/>
      <c r="EO46" s="103"/>
      <c r="EP46" s="103"/>
      <c r="EQ46" s="103"/>
      <c r="ER46" s="103"/>
      <c r="ES46" s="103"/>
      <c r="ET46" s="103"/>
      <c r="EU46" s="103"/>
      <c r="EV46" s="103"/>
      <c r="EW46" s="103"/>
      <c r="EX46" s="103"/>
      <c r="EY46" s="103"/>
      <c r="EZ46" s="103"/>
      <c r="FA46" s="103"/>
      <c r="FB46" s="103"/>
      <c r="FC46" s="103"/>
      <c r="FD46" s="103"/>
      <c r="FE46" s="103"/>
      <c r="FF46" s="103"/>
      <c r="FG46" s="103"/>
      <c r="FH46" s="103"/>
      <c r="FI46" s="103"/>
      <c r="FJ46" s="103"/>
      <c r="FK46" s="103"/>
      <c r="FL46" s="103"/>
      <c r="FM46" s="103"/>
      <c r="FN46" s="103"/>
      <c r="FO46" s="103"/>
      <c r="FP46" s="103"/>
      <c r="FQ46" s="103"/>
      <c r="FR46" s="103"/>
      <c r="FS46" s="103"/>
      <c r="FT46" s="103"/>
      <c r="FU46" s="103"/>
      <c r="FV46" s="103"/>
      <c r="FW46" s="103"/>
      <c r="FX46" s="103"/>
      <c r="FY46" s="103"/>
      <c r="FZ46" s="103"/>
      <c r="GA46" s="103"/>
      <c r="GB46" s="103"/>
      <c r="GC46" s="103"/>
      <c r="GD46" s="103"/>
      <c r="GE46" s="103"/>
      <c r="GF46" s="103"/>
      <c r="GG46" s="103"/>
      <c r="GH46" s="103"/>
      <c r="GI46" s="103"/>
      <c r="GJ46" s="103"/>
      <c r="GK46" s="103"/>
      <c r="GL46" s="103"/>
      <c r="GM46" s="103"/>
      <c r="GN46" s="103"/>
      <c r="GO46" s="103"/>
      <c r="GP46" s="103"/>
      <c r="GQ46" s="103"/>
      <c r="GR46" s="103"/>
      <c r="GS46" s="103"/>
      <c r="GT46" s="103"/>
      <c r="GU46" s="103"/>
      <c r="GV46" s="103"/>
      <c r="GW46" s="103"/>
      <c r="GX46" s="103"/>
      <c r="GY46" s="103"/>
      <c r="GZ46" s="103"/>
      <c r="HA46" s="103"/>
      <c r="HB46" s="103"/>
      <c r="HC46" s="103"/>
      <c r="HD46" s="103"/>
      <c r="HE46" s="103"/>
      <c r="HF46" s="103"/>
      <c r="HG46" s="103"/>
      <c r="HH46" s="103"/>
      <c r="HI46" s="103"/>
      <c r="HJ46" s="103"/>
      <c r="HK46" s="103"/>
      <c r="HL46" s="103"/>
      <c r="HM46" s="103"/>
      <c r="HN46" s="103"/>
      <c r="HO46" s="103"/>
      <c r="HP46" s="103"/>
      <c r="HQ46" s="103"/>
      <c r="HR46" s="103"/>
      <c r="HS46" s="103"/>
      <c r="HT46" s="103"/>
      <c r="HU46" s="103"/>
      <c r="HV46" s="103"/>
      <c r="HW46" s="103"/>
      <c r="HX46" s="103"/>
      <c r="HY46" s="103"/>
      <c r="HZ46" s="103"/>
      <c r="IA46" s="103"/>
      <c r="IB46" s="103"/>
      <c r="IC46" s="103"/>
      <c r="ID46" s="103"/>
      <c r="IE46" s="103"/>
      <c r="IF46" s="103"/>
      <c r="IG46" s="103"/>
      <c r="IH46" s="103"/>
      <c r="II46" s="103"/>
      <c r="IJ46" s="103"/>
      <c r="IK46" s="103"/>
      <c r="IL46" s="103"/>
      <c r="IM46" s="103"/>
      <c r="IN46" s="103"/>
      <c r="IO46" s="103"/>
      <c r="IP46" s="103"/>
      <c r="IQ46" s="103"/>
      <c r="IR46" s="103"/>
      <c r="IS46" s="103"/>
      <c r="IT46" s="103"/>
      <c r="IU46" s="103"/>
      <c r="IV46" s="103"/>
      <c r="IW46" s="103"/>
      <c r="IX46" s="103"/>
      <c r="IY46" s="103"/>
      <c r="IZ46" s="103"/>
      <c r="JA46" s="103"/>
      <c r="JB46" s="103"/>
      <c r="JC46" s="103"/>
      <c r="JD46" s="103"/>
      <c r="JE46" s="103"/>
      <c r="JF46" s="103"/>
      <c r="JG46" s="103"/>
      <c r="JH46" s="103"/>
      <c r="JI46" s="103"/>
      <c r="JJ46" s="103"/>
      <c r="JK46" s="103"/>
      <c r="JL46" s="103"/>
      <c r="JM46" s="103"/>
      <c r="JN46" s="103"/>
      <c r="JO46" s="103"/>
      <c r="JP46" s="103"/>
      <c r="JQ46" s="103"/>
      <c r="JR46" s="103"/>
      <c r="JS46" s="103"/>
      <c r="JT46" s="103"/>
      <c r="JU46" s="103"/>
      <c r="JV46" s="103"/>
      <c r="JW46" s="103"/>
      <c r="JX46" s="103"/>
      <c r="JY46" s="103"/>
      <c r="JZ46" s="103"/>
      <c r="KA46" s="103"/>
      <c r="KB46" s="103"/>
      <c r="KC46" s="103"/>
      <c r="KD46" s="103"/>
      <c r="KE46" s="103"/>
      <c r="KF46" s="103"/>
      <c r="KG46" s="103"/>
      <c r="KH46" s="103"/>
      <c r="KI46" s="103"/>
      <c r="KJ46" s="103"/>
      <c r="KK46" s="103"/>
      <c r="KL46" s="103"/>
      <c r="KM46" s="103"/>
      <c r="KN46" s="103"/>
      <c r="KO46" s="103"/>
      <c r="KP46" s="103"/>
      <c r="KQ46" s="103"/>
      <c r="KR46" s="103"/>
      <c r="KS46" s="103"/>
      <c r="KT46" s="103"/>
      <c r="KU46" s="103"/>
      <c r="KV46" s="103"/>
      <c r="KW46" s="103"/>
      <c r="KX46" s="103"/>
      <c r="KY46" s="103"/>
      <c r="KZ46" s="103"/>
      <c r="LA46" s="103"/>
      <c r="LB46" s="103"/>
      <c r="LC46" s="103"/>
      <c r="LD46" s="103"/>
      <c r="LE46" s="103"/>
      <c r="LF46" s="103"/>
      <c r="LG46" s="103"/>
      <c r="LH46" s="103"/>
      <c r="LI46" s="103"/>
      <c r="LJ46" s="103"/>
      <c r="LK46" s="103"/>
      <c r="LL46" s="103"/>
      <c r="LM46" s="103"/>
      <c r="LN46" s="103"/>
      <c r="LO46" s="103"/>
      <c r="LP46" s="103"/>
      <c r="LQ46" s="103"/>
      <c r="LR46" s="103"/>
      <c r="LS46" s="103"/>
      <c r="LT46" s="103"/>
      <c r="LU46" s="103"/>
      <c r="LV46" s="103"/>
      <c r="LW46" s="103"/>
      <c r="LX46" s="103"/>
      <c r="LY46" s="103"/>
      <c r="LZ46" s="103"/>
      <c r="MA46" s="103"/>
      <c r="MB46" s="103"/>
      <c r="MC46" s="103"/>
      <c r="MD46" s="103"/>
      <c r="ME46" s="103"/>
      <c r="MF46" s="103"/>
      <c r="MG46" s="103"/>
      <c r="MH46" s="103"/>
      <c r="MI46" s="103"/>
      <c r="MJ46" s="103"/>
      <c r="MK46" s="103"/>
      <c r="ML46" s="103"/>
      <c r="MM46" s="103"/>
      <c r="MN46" s="103"/>
      <c r="MO46" s="103"/>
      <c r="MP46" s="103"/>
      <c r="MQ46" s="103"/>
      <c r="MR46" s="103"/>
      <c r="MS46" s="103"/>
      <c r="MT46" s="103"/>
      <c r="MU46" s="103"/>
      <c r="MV46" s="103"/>
      <c r="MW46" s="103"/>
      <c r="MX46" s="103"/>
      <c r="MY46" s="103"/>
      <c r="MZ46" s="103"/>
      <c r="NA46" s="103"/>
      <c r="NB46" s="103"/>
      <c r="NC46" s="103"/>
      <c r="ND46" s="103"/>
      <c r="NE46" s="103"/>
      <c r="NF46" s="103"/>
      <c r="NG46" s="103"/>
      <c r="NH46" s="103"/>
      <c r="NI46" s="103"/>
      <c r="NJ46" s="103"/>
      <c r="NK46" s="103"/>
      <c r="NL46" s="103"/>
      <c r="NM46" s="103"/>
      <c r="NN46" s="103"/>
      <c r="NO46" s="103"/>
      <c r="NP46" s="103"/>
      <c r="NQ46" s="103"/>
      <c r="NR46" s="103"/>
      <c r="NS46" s="103"/>
      <c r="NT46" s="103"/>
      <c r="NU46" s="103"/>
      <c r="NV46" s="103"/>
      <c r="NW46" s="103"/>
      <c r="NX46" s="103"/>
      <c r="NY46" s="103"/>
      <c r="NZ46" s="103"/>
      <c r="OA46" s="103"/>
      <c r="OB46" s="103"/>
      <c r="OC46" s="103"/>
      <c r="OD46" s="103"/>
      <c r="OE46" s="103"/>
      <c r="OF46" s="103"/>
      <c r="OG46" s="103"/>
      <c r="OH46" s="103"/>
      <c r="OI46" s="103"/>
      <c r="OJ46" s="103"/>
      <c r="OK46" s="103"/>
      <c r="OL46" s="103"/>
      <c r="OM46" s="103"/>
      <c r="ON46" s="103"/>
      <c r="OO46" s="103"/>
      <c r="OP46" s="103"/>
      <c r="OQ46" s="103"/>
      <c r="OR46" s="103"/>
      <c r="OS46" s="103"/>
      <c r="OT46" s="103"/>
      <c r="OU46" s="103"/>
      <c r="OV46" s="103"/>
      <c r="OW46" s="103"/>
      <c r="OX46" s="103"/>
      <c r="OY46" s="103"/>
      <c r="OZ46" s="103"/>
      <c r="PA46" s="103"/>
      <c r="PB46" s="103"/>
      <c r="PC46" s="103"/>
      <c r="PD46" s="103"/>
      <c r="PE46" s="103"/>
      <c r="PF46" s="103"/>
      <c r="PG46" s="103"/>
      <c r="PH46" s="103"/>
      <c r="PI46" s="103"/>
      <c r="PJ46" s="103"/>
      <c r="PK46" s="103"/>
      <c r="PL46" s="103"/>
      <c r="PM46" s="103"/>
      <c r="PN46" s="103"/>
      <c r="PO46" s="103"/>
      <c r="PP46" s="103"/>
      <c r="PQ46" s="103"/>
      <c r="PR46" s="103"/>
      <c r="PS46" s="103"/>
      <c r="PT46" s="103"/>
      <c r="PU46" s="103"/>
      <c r="PV46" s="103"/>
      <c r="PW46" s="103"/>
      <c r="PX46" s="103"/>
      <c r="PY46" s="103"/>
      <c r="PZ46" s="103"/>
      <c r="QA46" s="103"/>
      <c r="QB46" s="103"/>
      <c r="QC46" s="103"/>
      <c r="QD46" s="103"/>
      <c r="QE46" s="103"/>
      <c r="QF46" s="103"/>
      <c r="QG46" s="103"/>
      <c r="QH46" s="103"/>
      <c r="QI46" s="103"/>
      <c r="QJ46" s="103"/>
      <c r="QK46" s="103"/>
      <c r="QL46" s="103"/>
      <c r="QM46" s="103"/>
      <c r="QN46" s="103"/>
      <c r="QO46" s="103"/>
      <c r="QP46" s="103"/>
      <c r="QQ46" s="103"/>
      <c r="QR46" s="103"/>
      <c r="QS46" s="103"/>
      <c r="QT46" s="103"/>
      <c r="QU46" s="103"/>
      <c r="QV46" s="103"/>
      <c r="QW46" s="103"/>
      <c r="QX46" s="103"/>
      <c r="QY46" s="103"/>
      <c r="QZ46" s="103"/>
      <c r="RA46" s="103"/>
      <c r="RB46" s="103"/>
      <c r="RC46" s="103"/>
      <c r="RD46" s="103"/>
      <c r="RE46" s="103"/>
      <c r="RF46" s="103"/>
      <c r="RG46" s="103"/>
      <c r="RH46" s="103"/>
      <c r="RI46" s="103"/>
      <c r="RJ46" s="103"/>
      <c r="RK46" s="103"/>
      <c r="RL46" s="103"/>
      <c r="RM46" s="103"/>
      <c r="RN46" s="103"/>
      <c r="RO46" s="103"/>
      <c r="RP46" s="103"/>
      <c r="RQ46" s="103"/>
      <c r="RR46" s="103"/>
      <c r="RS46" s="103"/>
      <c r="RT46" s="103"/>
      <c r="RU46" s="103"/>
      <c r="RV46" s="103"/>
      <c r="RW46" s="103"/>
      <c r="RX46" s="103"/>
      <c r="RY46" s="103"/>
      <c r="RZ46" s="103"/>
      <c r="SA46" s="103"/>
      <c r="SB46" s="103"/>
      <c r="SC46" s="103"/>
      <c r="SD46" s="103"/>
      <c r="SE46" s="103"/>
      <c r="SF46" s="103"/>
      <c r="SG46" s="103"/>
      <c r="SH46" s="103"/>
      <c r="SI46" s="103"/>
      <c r="SJ46" s="103"/>
      <c r="SK46" s="103"/>
      <c r="SL46" s="103"/>
      <c r="SM46" s="103"/>
      <c r="SN46" s="103"/>
      <c r="SO46" s="103"/>
      <c r="SP46" s="103"/>
      <c r="SQ46" s="103"/>
      <c r="SR46" s="103"/>
      <c r="SS46" s="103"/>
      <c r="ST46" s="103"/>
      <c r="SU46" s="103"/>
      <c r="SV46" s="103"/>
      <c r="SW46" s="103"/>
      <c r="SX46" s="103"/>
      <c r="SY46" s="103"/>
      <c r="SZ46" s="103"/>
      <c r="TA46" s="103"/>
      <c r="TB46" s="103"/>
      <c r="TC46" s="103"/>
      <c r="TD46" s="103"/>
      <c r="TE46" s="103"/>
      <c r="TF46" s="103"/>
      <c r="TG46" s="103"/>
      <c r="TH46" s="103"/>
      <c r="TI46" s="103"/>
      <c r="TJ46" s="103"/>
      <c r="TK46" s="103"/>
      <c r="TL46" s="103"/>
      <c r="TM46" s="103"/>
      <c r="TN46" s="103"/>
      <c r="TO46" s="103"/>
      <c r="TP46" s="103"/>
      <c r="TQ46" s="103"/>
      <c r="TR46" s="103"/>
      <c r="TS46" s="103"/>
      <c r="TT46" s="103"/>
      <c r="TU46" s="103"/>
      <c r="TV46" s="103"/>
      <c r="TW46" s="103"/>
      <c r="TX46" s="103"/>
      <c r="TY46" s="103"/>
      <c r="TZ46" s="103"/>
      <c r="UA46" s="103"/>
      <c r="UB46" s="103"/>
      <c r="UC46" s="103"/>
      <c r="UD46" s="103"/>
      <c r="UE46" s="103"/>
      <c r="UF46" s="103"/>
      <c r="UG46" s="103"/>
      <c r="UH46" s="103"/>
      <c r="UI46" s="103"/>
      <c r="UJ46" s="103"/>
      <c r="UK46" s="103"/>
      <c r="UL46" s="103"/>
      <c r="UM46" s="103"/>
      <c r="UN46" s="103"/>
      <c r="UO46" s="103"/>
      <c r="UP46" s="103"/>
      <c r="UQ46" s="103"/>
      <c r="UR46" s="103"/>
      <c r="US46" s="103"/>
      <c r="UT46" s="103"/>
      <c r="UU46" s="103"/>
      <c r="UV46" s="103"/>
      <c r="UW46" s="103"/>
      <c r="UX46" s="103"/>
      <c r="UY46" s="103"/>
      <c r="UZ46" s="103"/>
      <c r="VA46" s="103"/>
      <c r="VB46" s="103"/>
      <c r="VC46" s="103"/>
      <c r="VD46" s="103"/>
      <c r="VE46" s="103"/>
      <c r="VF46" s="103"/>
      <c r="VG46" s="103"/>
      <c r="VH46" s="103"/>
      <c r="VI46" s="103"/>
      <c r="VJ46" s="103"/>
      <c r="VK46" s="103"/>
      <c r="VL46" s="103"/>
      <c r="VM46" s="103"/>
      <c r="VN46" s="103"/>
      <c r="VO46" s="103"/>
      <c r="VP46" s="103"/>
      <c r="VQ46" s="103"/>
      <c r="VR46" s="103"/>
      <c r="VS46" s="103"/>
      <c r="VT46" s="103"/>
      <c r="VU46" s="103"/>
      <c r="VV46" s="103"/>
      <c r="VW46" s="103"/>
      <c r="VX46" s="103"/>
      <c r="VY46" s="103"/>
      <c r="VZ46" s="103"/>
      <c r="WA46" s="103"/>
      <c r="WB46" s="103"/>
      <c r="WC46" s="103"/>
      <c r="WD46" s="103"/>
      <c r="WE46" s="103"/>
      <c r="WF46" s="103"/>
      <c r="WG46" s="103"/>
      <c r="WH46" s="103"/>
      <c r="WI46" s="103"/>
      <c r="WJ46" s="103"/>
      <c r="WK46" s="103"/>
      <c r="WL46" s="103"/>
      <c r="WM46" s="103"/>
      <c r="WN46" s="103"/>
      <c r="WO46" s="103"/>
      <c r="WP46" s="103"/>
      <c r="WQ46" s="103"/>
      <c r="WR46" s="103"/>
      <c r="WS46" s="103"/>
      <c r="WT46" s="103"/>
      <c r="WU46" s="103"/>
      <c r="WV46" s="103"/>
      <c r="WW46" s="103"/>
      <c r="WX46" s="103"/>
      <c r="WY46" s="103"/>
      <c r="WZ46" s="103"/>
      <c r="XA46" s="103"/>
      <c r="XB46" s="103"/>
      <c r="XC46" s="103"/>
      <c r="XD46" s="103"/>
      <c r="XE46" s="103"/>
      <c r="XF46" s="103"/>
      <c r="XG46" s="103"/>
      <c r="XH46" s="103"/>
      <c r="XI46" s="103"/>
      <c r="XJ46" s="103"/>
      <c r="XK46" s="103"/>
      <c r="XL46" s="103"/>
      <c r="XM46" s="103"/>
      <c r="XN46" s="103"/>
      <c r="XO46" s="103"/>
      <c r="XP46" s="103"/>
      <c r="XQ46" s="103"/>
      <c r="XR46" s="103"/>
      <c r="XS46" s="103"/>
      <c r="XT46" s="103"/>
      <c r="XU46" s="103"/>
      <c r="XV46" s="103"/>
      <c r="XW46" s="103"/>
      <c r="XX46" s="103"/>
      <c r="XY46" s="103"/>
      <c r="XZ46" s="103"/>
      <c r="YA46" s="103"/>
      <c r="YB46" s="103"/>
      <c r="YC46" s="103"/>
      <c r="YD46" s="103"/>
      <c r="YE46" s="103"/>
      <c r="YF46" s="103"/>
      <c r="YG46" s="103"/>
      <c r="YH46" s="103"/>
      <c r="YI46" s="103"/>
      <c r="YJ46" s="103"/>
      <c r="YK46" s="103"/>
      <c r="YL46" s="103"/>
      <c r="YM46" s="103"/>
      <c r="YN46" s="103"/>
      <c r="YO46" s="103"/>
      <c r="YP46" s="103"/>
      <c r="YQ46" s="103"/>
      <c r="YR46" s="103"/>
      <c r="YS46" s="103"/>
      <c r="YT46" s="103"/>
      <c r="YU46" s="103"/>
      <c r="YV46" s="103"/>
      <c r="YW46" s="103"/>
      <c r="YX46" s="103"/>
      <c r="YY46" s="103"/>
      <c r="YZ46" s="103"/>
      <c r="ZA46" s="103"/>
      <c r="ZB46" s="103"/>
      <c r="ZC46" s="103"/>
      <c r="ZD46" s="103"/>
      <c r="ZE46" s="103"/>
      <c r="ZF46" s="103"/>
      <c r="ZG46" s="103"/>
      <c r="ZH46" s="103"/>
      <c r="ZI46" s="103"/>
      <c r="ZJ46" s="103"/>
      <c r="ZK46" s="103"/>
      <c r="ZL46" s="103"/>
      <c r="ZM46" s="103"/>
      <c r="ZN46" s="103"/>
      <c r="ZO46" s="103"/>
      <c r="ZP46" s="103"/>
      <c r="ZQ46" s="103"/>
      <c r="ZR46" s="103"/>
      <c r="ZS46" s="103"/>
      <c r="ZT46" s="103"/>
      <c r="ZU46" s="103"/>
      <c r="ZV46" s="103"/>
      <c r="ZW46" s="103"/>
      <c r="ZX46" s="103"/>
      <c r="ZY46" s="103"/>
      <c r="ZZ46" s="103"/>
      <c r="AAA46" s="103"/>
      <c r="AAB46" s="103"/>
      <c r="AAC46" s="103"/>
      <c r="AAD46" s="103"/>
      <c r="AAE46" s="103"/>
      <c r="AAF46" s="103"/>
      <c r="AAG46" s="103"/>
      <c r="AAH46" s="103"/>
      <c r="AAI46" s="103"/>
      <c r="AAJ46" s="103"/>
      <c r="AAK46" s="103"/>
      <c r="AAL46" s="103"/>
      <c r="AAM46" s="103"/>
      <c r="AAN46" s="103"/>
      <c r="AAO46" s="103"/>
      <c r="AAP46" s="103"/>
      <c r="AAQ46" s="103"/>
      <c r="AAR46" s="103"/>
      <c r="AAS46" s="103"/>
      <c r="AAT46" s="103"/>
      <c r="AAU46" s="103"/>
      <c r="AAV46" s="103"/>
      <c r="AAW46" s="103"/>
      <c r="AAX46" s="103"/>
      <c r="AAY46" s="103"/>
      <c r="AAZ46" s="103"/>
      <c r="ABA46" s="103"/>
      <c r="ABB46" s="103"/>
      <c r="ABC46" s="103"/>
      <c r="ABD46" s="103"/>
      <c r="ABE46" s="103"/>
      <c r="ABF46" s="103"/>
      <c r="ABG46" s="103"/>
      <c r="ABH46" s="103"/>
      <c r="ABI46" s="103"/>
      <c r="ABJ46" s="103"/>
      <c r="ABK46" s="103"/>
      <c r="ABL46" s="103"/>
      <c r="ABM46" s="103"/>
      <c r="ABN46" s="103"/>
      <c r="ABO46" s="103"/>
      <c r="ABP46" s="103"/>
      <c r="ABQ46" s="103"/>
      <c r="ABR46" s="103"/>
      <c r="ABS46" s="103"/>
      <c r="ABT46" s="103"/>
      <c r="ABU46" s="103"/>
      <c r="ABV46" s="103"/>
      <c r="ABW46" s="103"/>
      <c r="ABX46" s="103"/>
      <c r="ABY46" s="103"/>
      <c r="ABZ46" s="103"/>
      <c r="ACA46" s="103"/>
      <c r="ACB46" s="103"/>
      <c r="ACC46" s="103"/>
      <c r="ACD46" s="103"/>
      <c r="ACE46" s="103"/>
      <c r="ACF46" s="103"/>
      <c r="ACG46" s="103"/>
      <c r="ACH46" s="103"/>
      <c r="ACI46" s="103"/>
      <c r="ACJ46" s="103"/>
      <c r="ACK46" s="103"/>
      <c r="ACL46" s="103"/>
      <c r="ACM46" s="103"/>
      <c r="ACN46" s="103"/>
      <c r="ACO46" s="103"/>
      <c r="ACP46" s="103"/>
      <c r="ACQ46" s="103"/>
      <c r="ACR46" s="103"/>
      <c r="ACS46" s="103"/>
      <c r="ACT46" s="103"/>
      <c r="ACU46" s="103"/>
      <c r="ACV46" s="103"/>
      <c r="ACW46" s="103"/>
      <c r="ACX46" s="103"/>
      <c r="ACY46" s="103"/>
      <c r="ACZ46" s="103"/>
      <c r="ADA46" s="103"/>
      <c r="ADB46" s="103"/>
      <c r="ADC46" s="103"/>
      <c r="ADD46" s="103"/>
      <c r="ADE46" s="103"/>
      <c r="ADF46" s="103"/>
      <c r="ADG46" s="103"/>
      <c r="ADH46" s="103"/>
      <c r="ADI46" s="103"/>
      <c r="ADJ46" s="103"/>
      <c r="ADK46" s="103"/>
      <c r="ADL46" s="103"/>
      <c r="ADM46" s="103"/>
      <c r="ADN46" s="103"/>
      <c r="ADO46" s="103"/>
      <c r="ADP46" s="103"/>
      <c r="ADQ46" s="103"/>
    </row>
    <row r="47" spans="1:797" x14ac:dyDescent="0.25">
      <c r="B47" s="35" t="s">
        <v>252</v>
      </c>
      <c r="C47" s="36"/>
      <c r="D47" s="23">
        <v>4</v>
      </c>
      <c r="E47" s="23"/>
      <c r="F47" s="23"/>
      <c r="G47" s="23">
        <v>0</v>
      </c>
      <c r="H47" s="24">
        <v>1400</v>
      </c>
      <c r="I47" s="24">
        <f t="shared" si="0"/>
        <v>0</v>
      </c>
      <c r="J47" s="103"/>
      <c r="K47" s="103"/>
      <c r="L47" s="102"/>
      <c r="M47" s="103"/>
      <c r="N47" s="103"/>
      <c r="O47" s="103"/>
      <c r="P47" s="103"/>
      <c r="Q47" s="103"/>
      <c r="R47" s="103"/>
      <c r="S47" s="103"/>
      <c r="T47" s="103"/>
      <c r="U47" s="103"/>
      <c r="V47" s="103"/>
      <c r="W47" s="103"/>
      <c r="X47" s="103"/>
      <c r="Y47" s="103"/>
      <c r="Z47" s="103"/>
      <c r="AA47" s="103"/>
      <c r="AB47" s="103"/>
      <c r="AC47" s="103"/>
      <c r="AD47" s="103"/>
      <c r="AE47" s="103"/>
      <c r="AF47" s="103"/>
      <c r="AG47" s="103"/>
      <c r="AH47" s="103"/>
      <c r="AI47" s="103"/>
      <c r="AJ47" s="103"/>
      <c r="AK47" s="103"/>
      <c r="AL47" s="103"/>
      <c r="AM47" s="103"/>
      <c r="AN47" s="103"/>
      <c r="AO47" s="103"/>
      <c r="AP47" s="103"/>
      <c r="AQ47" s="103"/>
      <c r="AR47" s="103"/>
      <c r="AS47" s="103"/>
      <c r="AT47" s="103"/>
      <c r="AU47" s="103"/>
      <c r="AV47" s="103"/>
      <c r="AW47" s="103"/>
      <c r="AX47" s="103"/>
      <c r="AY47" s="103"/>
      <c r="AZ47" s="103"/>
      <c r="BA47" s="103"/>
      <c r="BB47" s="103"/>
      <c r="BC47" s="103"/>
      <c r="BD47" s="103"/>
      <c r="BE47" s="103"/>
      <c r="BF47" s="103"/>
      <c r="BG47" s="103"/>
      <c r="BH47" s="103"/>
      <c r="BI47" s="103"/>
      <c r="BJ47" s="103"/>
      <c r="BK47" s="103"/>
      <c r="BL47" s="103"/>
      <c r="BM47" s="103"/>
      <c r="BN47" s="103"/>
      <c r="BO47" s="103"/>
      <c r="BP47" s="103"/>
      <c r="BQ47" s="103"/>
      <c r="BR47" s="103"/>
      <c r="BS47" s="103"/>
      <c r="BT47" s="103"/>
      <c r="BU47" s="103"/>
      <c r="BV47" s="103"/>
      <c r="BW47" s="103"/>
      <c r="BX47" s="103"/>
      <c r="BY47" s="103"/>
      <c r="BZ47" s="103"/>
      <c r="CA47" s="103"/>
      <c r="CB47" s="103"/>
      <c r="CC47" s="103"/>
      <c r="CD47" s="103"/>
      <c r="CE47" s="103"/>
      <c r="CF47" s="103"/>
      <c r="CG47" s="103"/>
      <c r="CH47" s="103"/>
      <c r="CI47" s="103"/>
      <c r="CJ47" s="103"/>
      <c r="CK47" s="103"/>
      <c r="CL47" s="103"/>
      <c r="CM47" s="103"/>
      <c r="CN47" s="103"/>
      <c r="CO47" s="103"/>
      <c r="CP47" s="103"/>
      <c r="CQ47" s="103"/>
      <c r="CR47" s="103"/>
      <c r="CS47" s="103"/>
      <c r="CT47" s="103"/>
      <c r="CU47" s="103"/>
      <c r="CV47" s="103"/>
      <c r="CW47" s="103"/>
      <c r="CX47" s="103"/>
      <c r="CY47" s="103"/>
      <c r="CZ47" s="103"/>
      <c r="DA47" s="103"/>
      <c r="DB47" s="103"/>
      <c r="DC47" s="103"/>
      <c r="DD47" s="103"/>
      <c r="DE47" s="103"/>
      <c r="DF47" s="103"/>
      <c r="DG47" s="103"/>
      <c r="DH47" s="103"/>
      <c r="DI47" s="103"/>
      <c r="DJ47" s="103"/>
      <c r="DK47" s="103"/>
      <c r="DL47" s="103"/>
      <c r="DM47" s="103"/>
      <c r="DN47" s="103"/>
      <c r="DO47" s="103"/>
      <c r="DP47" s="103"/>
      <c r="DQ47" s="103"/>
      <c r="DR47" s="103"/>
      <c r="DS47" s="103"/>
      <c r="DT47" s="103"/>
      <c r="DU47" s="103"/>
      <c r="DV47" s="103"/>
      <c r="DW47" s="103"/>
      <c r="DX47" s="103"/>
      <c r="DY47" s="103"/>
      <c r="DZ47" s="103"/>
      <c r="EA47" s="103"/>
      <c r="EB47" s="103"/>
      <c r="EC47" s="103"/>
      <c r="ED47" s="103"/>
      <c r="EE47" s="103"/>
      <c r="EF47" s="103"/>
      <c r="EG47" s="103"/>
      <c r="EH47" s="103"/>
      <c r="EI47" s="103"/>
      <c r="EJ47" s="103"/>
      <c r="EK47" s="103"/>
      <c r="EL47" s="103"/>
      <c r="EM47" s="103"/>
      <c r="EN47" s="103"/>
      <c r="EO47" s="103"/>
      <c r="EP47" s="103"/>
      <c r="EQ47" s="103"/>
      <c r="ER47" s="103"/>
      <c r="ES47" s="103"/>
      <c r="ET47" s="103"/>
      <c r="EU47" s="103"/>
      <c r="EV47" s="103"/>
      <c r="EW47" s="103"/>
      <c r="EX47" s="103"/>
      <c r="EY47" s="103"/>
      <c r="EZ47" s="103"/>
      <c r="FA47" s="103"/>
      <c r="FB47" s="103"/>
      <c r="FC47" s="103"/>
      <c r="FD47" s="103"/>
      <c r="FE47" s="103"/>
      <c r="FF47" s="103"/>
      <c r="FG47" s="103"/>
      <c r="FH47" s="103"/>
      <c r="FI47" s="103"/>
      <c r="FJ47" s="103"/>
      <c r="FK47" s="103"/>
      <c r="FL47" s="103"/>
      <c r="FM47" s="103"/>
      <c r="FN47" s="103"/>
      <c r="FO47" s="103"/>
      <c r="FP47" s="103"/>
      <c r="FQ47" s="103"/>
      <c r="FR47" s="103"/>
      <c r="FS47" s="103"/>
      <c r="FT47" s="103"/>
      <c r="FU47" s="103"/>
      <c r="FV47" s="103"/>
      <c r="FW47" s="103"/>
      <c r="FX47" s="103"/>
      <c r="FY47" s="103"/>
      <c r="FZ47" s="103"/>
      <c r="GA47" s="103"/>
      <c r="GB47" s="103"/>
      <c r="GC47" s="103"/>
      <c r="GD47" s="103"/>
      <c r="GE47" s="103"/>
      <c r="GF47" s="103"/>
      <c r="GG47" s="103"/>
      <c r="GH47" s="103"/>
      <c r="GI47" s="103"/>
      <c r="GJ47" s="103"/>
      <c r="GK47" s="103"/>
      <c r="GL47" s="103"/>
      <c r="GM47" s="103"/>
      <c r="GN47" s="103"/>
      <c r="GO47" s="103"/>
      <c r="GP47" s="103"/>
      <c r="GQ47" s="103"/>
      <c r="GR47" s="103"/>
      <c r="GS47" s="103"/>
      <c r="GT47" s="103"/>
      <c r="GU47" s="103"/>
      <c r="GV47" s="103"/>
      <c r="GW47" s="103"/>
      <c r="GX47" s="103"/>
      <c r="GY47" s="103"/>
      <c r="GZ47" s="103"/>
      <c r="HA47" s="103"/>
      <c r="HB47" s="103"/>
      <c r="HC47" s="103"/>
      <c r="HD47" s="103"/>
      <c r="HE47" s="103"/>
      <c r="HF47" s="103"/>
      <c r="HG47" s="103"/>
      <c r="HH47" s="103"/>
      <c r="HI47" s="103"/>
      <c r="HJ47" s="103"/>
      <c r="HK47" s="103"/>
      <c r="HL47" s="103"/>
      <c r="HM47" s="103"/>
      <c r="HN47" s="103"/>
      <c r="HO47" s="103"/>
      <c r="HP47" s="103"/>
      <c r="HQ47" s="103"/>
      <c r="HR47" s="103"/>
      <c r="HS47" s="103"/>
      <c r="HT47" s="103"/>
      <c r="HU47" s="103"/>
      <c r="HV47" s="103"/>
      <c r="HW47" s="103"/>
      <c r="HX47" s="103"/>
      <c r="HY47" s="103"/>
      <c r="HZ47" s="103"/>
      <c r="IA47" s="103"/>
      <c r="IB47" s="103"/>
      <c r="IC47" s="103"/>
      <c r="ID47" s="103"/>
      <c r="IE47" s="103"/>
      <c r="IF47" s="103"/>
      <c r="IG47" s="103"/>
      <c r="IH47" s="103"/>
      <c r="II47" s="103"/>
      <c r="IJ47" s="103"/>
      <c r="IK47" s="103"/>
      <c r="IL47" s="103"/>
      <c r="IM47" s="103"/>
      <c r="IN47" s="103"/>
      <c r="IO47" s="103"/>
      <c r="IP47" s="103"/>
      <c r="IQ47" s="103"/>
      <c r="IR47" s="103"/>
      <c r="IS47" s="103"/>
      <c r="IT47" s="103"/>
      <c r="IU47" s="103"/>
      <c r="IV47" s="103"/>
      <c r="IW47" s="103"/>
      <c r="IX47" s="103"/>
      <c r="IY47" s="103"/>
      <c r="IZ47" s="103"/>
      <c r="JA47" s="103"/>
      <c r="JB47" s="103"/>
      <c r="JC47" s="103"/>
      <c r="JD47" s="103"/>
      <c r="JE47" s="103"/>
      <c r="JF47" s="103"/>
      <c r="JG47" s="103"/>
      <c r="JH47" s="103"/>
      <c r="JI47" s="103"/>
      <c r="JJ47" s="103"/>
      <c r="JK47" s="103"/>
      <c r="JL47" s="103"/>
      <c r="JM47" s="103"/>
      <c r="JN47" s="103"/>
      <c r="JO47" s="103"/>
      <c r="JP47" s="103"/>
      <c r="JQ47" s="103"/>
      <c r="JR47" s="103"/>
      <c r="JS47" s="103"/>
      <c r="JT47" s="103"/>
      <c r="JU47" s="103"/>
      <c r="JV47" s="103"/>
      <c r="JW47" s="103"/>
      <c r="JX47" s="103"/>
      <c r="JY47" s="103"/>
      <c r="JZ47" s="103"/>
      <c r="KA47" s="103"/>
      <c r="KB47" s="103"/>
      <c r="KC47" s="103"/>
      <c r="KD47" s="103"/>
      <c r="KE47" s="103"/>
      <c r="KF47" s="103"/>
      <c r="KG47" s="103"/>
      <c r="KH47" s="103"/>
      <c r="KI47" s="103"/>
      <c r="KJ47" s="103"/>
      <c r="KK47" s="103"/>
      <c r="KL47" s="103"/>
      <c r="KM47" s="103"/>
      <c r="KN47" s="103"/>
      <c r="KO47" s="103"/>
      <c r="KP47" s="103"/>
      <c r="KQ47" s="103"/>
      <c r="KR47" s="103"/>
      <c r="KS47" s="103"/>
      <c r="KT47" s="103"/>
      <c r="KU47" s="103"/>
      <c r="KV47" s="103"/>
      <c r="KW47" s="103"/>
      <c r="KX47" s="103"/>
      <c r="KY47" s="103"/>
      <c r="KZ47" s="103"/>
      <c r="LA47" s="103"/>
      <c r="LB47" s="103"/>
      <c r="LC47" s="103"/>
      <c r="LD47" s="103"/>
      <c r="LE47" s="103"/>
      <c r="LF47" s="103"/>
      <c r="LG47" s="103"/>
      <c r="LH47" s="103"/>
      <c r="LI47" s="103"/>
      <c r="LJ47" s="103"/>
      <c r="LK47" s="103"/>
      <c r="LL47" s="103"/>
      <c r="LM47" s="103"/>
      <c r="LN47" s="103"/>
      <c r="LO47" s="103"/>
      <c r="LP47" s="103"/>
      <c r="LQ47" s="103"/>
      <c r="LR47" s="103"/>
      <c r="LS47" s="103"/>
      <c r="LT47" s="103"/>
      <c r="LU47" s="103"/>
      <c r="LV47" s="103"/>
      <c r="LW47" s="103"/>
      <c r="LX47" s="103"/>
      <c r="LY47" s="103"/>
      <c r="LZ47" s="103"/>
      <c r="MA47" s="103"/>
      <c r="MB47" s="103"/>
      <c r="MC47" s="103"/>
      <c r="MD47" s="103"/>
      <c r="ME47" s="103"/>
      <c r="MF47" s="103"/>
      <c r="MG47" s="103"/>
      <c r="MH47" s="103"/>
      <c r="MI47" s="103"/>
      <c r="MJ47" s="103"/>
      <c r="MK47" s="103"/>
      <c r="ML47" s="103"/>
      <c r="MM47" s="103"/>
      <c r="MN47" s="103"/>
      <c r="MO47" s="103"/>
      <c r="MP47" s="103"/>
      <c r="MQ47" s="103"/>
      <c r="MR47" s="103"/>
      <c r="MS47" s="103"/>
      <c r="MT47" s="103"/>
      <c r="MU47" s="103"/>
      <c r="MV47" s="103"/>
      <c r="MW47" s="103"/>
      <c r="MX47" s="103"/>
      <c r="MY47" s="103"/>
      <c r="MZ47" s="103"/>
      <c r="NA47" s="103"/>
      <c r="NB47" s="103"/>
      <c r="NC47" s="103"/>
      <c r="ND47" s="103"/>
      <c r="NE47" s="103"/>
      <c r="NF47" s="103"/>
      <c r="NG47" s="103"/>
      <c r="NH47" s="103"/>
      <c r="NI47" s="103"/>
      <c r="NJ47" s="103"/>
      <c r="NK47" s="103"/>
      <c r="NL47" s="103"/>
      <c r="NM47" s="103"/>
      <c r="NN47" s="103"/>
      <c r="NO47" s="103"/>
      <c r="NP47" s="103"/>
      <c r="NQ47" s="103"/>
      <c r="NR47" s="103"/>
      <c r="NS47" s="103"/>
      <c r="NT47" s="103"/>
      <c r="NU47" s="103"/>
      <c r="NV47" s="103"/>
      <c r="NW47" s="103"/>
      <c r="NX47" s="103"/>
      <c r="NY47" s="103"/>
      <c r="NZ47" s="103"/>
      <c r="OA47" s="103"/>
      <c r="OB47" s="103"/>
      <c r="OC47" s="103"/>
      <c r="OD47" s="103"/>
      <c r="OE47" s="103"/>
      <c r="OF47" s="103"/>
      <c r="OG47" s="103"/>
      <c r="OH47" s="103"/>
      <c r="OI47" s="103"/>
      <c r="OJ47" s="103"/>
      <c r="OK47" s="103"/>
      <c r="OL47" s="103"/>
      <c r="OM47" s="103"/>
      <c r="ON47" s="103"/>
      <c r="OO47" s="103"/>
      <c r="OP47" s="103"/>
      <c r="OQ47" s="103"/>
      <c r="OR47" s="103"/>
      <c r="OS47" s="103"/>
      <c r="OT47" s="103"/>
      <c r="OU47" s="103"/>
      <c r="OV47" s="103"/>
      <c r="OW47" s="103"/>
      <c r="OX47" s="103"/>
      <c r="OY47" s="103"/>
      <c r="OZ47" s="103"/>
      <c r="PA47" s="103"/>
      <c r="PB47" s="103"/>
      <c r="PC47" s="103"/>
      <c r="PD47" s="103"/>
      <c r="PE47" s="103"/>
      <c r="PF47" s="103"/>
      <c r="PG47" s="103"/>
      <c r="PH47" s="103"/>
      <c r="PI47" s="103"/>
      <c r="PJ47" s="103"/>
      <c r="PK47" s="103"/>
      <c r="PL47" s="103"/>
      <c r="PM47" s="103"/>
      <c r="PN47" s="103"/>
      <c r="PO47" s="103"/>
      <c r="PP47" s="103"/>
      <c r="PQ47" s="103"/>
      <c r="PR47" s="103"/>
      <c r="PS47" s="103"/>
      <c r="PT47" s="103"/>
      <c r="PU47" s="103"/>
      <c r="PV47" s="103"/>
      <c r="PW47" s="103"/>
      <c r="PX47" s="103"/>
      <c r="PY47" s="103"/>
      <c r="PZ47" s="103"/>
      <c r="QA47" s="103"/>
      <c r="QB47" s="103"/>
      <c r="QC47" s="103"/>
      <c r="QD47" s="103"/>
      <c r="QE47" s="103"/>
      <c r="QF47" s="103"/>
      <c r="QG47" s="103"/>
      <c r="QH47" s="103"/>
      <c r="QI47" s="103"/>
      <c r="QJ47" s="103"/>
      <c r="QK47" s="103"/>
      <c r="QL47" s="103"/>
      <c r="QM47" s="103"/>
      <c r="QN47" s="103"/>
      <c r="QO47" s="103"/>
      <c r="QP47" s="103"/>
      <c r="QQ47" s="103"/>
      <c r="QR47" s="103"/>
      <c r="QS47" s="103"/>
      <c r="QT47" s="103"/>
      <c r="QU47" s="103"/>
      <c r="QV47" s="103"/>
      <c r="QW47" s="103"/>
      <c r="QX47" s="103"/>
      <c r="QY47" s="103"/>
      <c r="QZ47" s="103"/>
      <c r="RA47" s="103"/>
      <c r="RB47" s="103"/>
      <c r="RC47" s="103"/>
      <c r="RD47" s="103"/>
      <c r="RE47" s="103"/>
      <c r="RF47" s="103"/>
      <c r="RG47" s="103"/>
      <c r="RH47" s="103"/>
      <c r="RI47" s="103"/>
      <c r="RJ47" s="103"/>
      <c r="RK47" s="103"/>
      <c r="RL47" s="103"/>
      <c r="RM47" s="103"/>
      <c r="RN47" s="103"/>
      <c r="RO47" s="103"/>
      <c r="RP47" s="103"/>
      <c r="RQ47" s="103"/>
      <c r="RR47" s="103"/>
      <c r="RS47" s="103"/>
      <c r="RT47" s="103"/>
      <c r="RU47" s="103"/>
      <c r="RV47" s="103"/>
      <c r="RW47" s="103"/>
      <c r="RX47" s="103"/>
      <c r="RY47" s="103"/>
      <c r="RZ47" s="103"/>
      <c r="SA47" s="103"/>
      <c r="SB47" s="103"/>
      <c r="SC47" s="103"/>
      <c r="SD47" s="103"/>
      <c r="SE47" s="103"/>
      <c r="SF47" s="103"/>
      <c r="SG47" s="103"/>
      <c r="SH47" s="103"/>
      <c r="SI47" s="103"/>
      <c r="SJ47" s="103"/>
      <c r="SK47" s="103"/>
      <c r="SL47" s="103"/>
      <c r="SM47" s="103"/>
      <c r="SN47" s="103"/>
      <c r="SO47" s="103"/>
      <c r="SP47" s="103"/>
      <c r="SQ47" s="103"/>
      <c r="SR47" s="103"/>
      <c r="SS47" s="103"/>
      <c r="ST47" s="103"/>
      <c r="SU47" s="103"/>
      <c r="SV47" s="103"/>
      <c r="SW47" s="103"/>
      <c r="SX47" s="103"/>
      <c r="SY47" s="103"/>
      <c r="SZ47" s="103"/>
      <c r="TA47" s="103"/>
      <c r="TB47" s="103"/>
      <c r="TC47" s="103"/>
      <c r="TD47" s="103"/>
      <c r="TE47" s="103"/>
      <c r="TF47" s="103"/>
      <c r="TG47" s="103"/>
      <c r="TH47" s="103"/>
      <c r="TI47" s="103"/>
      <c r="TJ47" s="103"/>
      <c r="TK47" s="103"/>
      <c r="TL47" s="103"/>
      <c r="TM47" s="103"/>
      <c r="TN47" s="103"/>
      <c r="TO47" s="103"/>
      <c r="TP47" s="103"/>
      <c r="TQ47" s="103"/>
      <c r="TR47" s="103"/>
      <c r="TS47" s="103"/>
      <c r="TT47" s="103"/>
      <c r="TU47" s="103"/>
      <c r="TV47" s="103"/>
      <c r="TW47" s="103"/>
      <c r="TX47" s="103"/>
      <c r="TY47" s="103"/>
      <c r="TZ47" s="103"/>
      <c r="UA47" s="103"/>
      <c r="UB47" s="103"/>
      <c r="UC47" s="103"/>
      <c r="UD47" s="103"/>
      <c r="UE47" s="103"/>
      <c r="UF47" s="103"/>
      <c r="UG47" s="103"/>
      <c r="UH47" s="103"/>
      <c r="UI47" s="103"/>
      <c r="UJ47" s="103"/>
      <c r="UK47" s="103"/>
      <c r="UL47" s="103"/>
      <c r="UM47" s="103"/>
      <c r="UN47" s="103"/>
      <c r="UO47" s="103"/>
      <c r="UP47" s="103"/>
      <c r="UQ47" s="103"/>
      <c r="UR47" s="103"/>
      <c r="US47" s="103"/>
      <c r="UT47" s="103"/>
      <c r="UU47" s="103"/>
      <c r="UV47" s="103"/>
      <c r="UW47" s="103"/>
      <c r="UX47" s="103"/>
      <c r="UY47" s="103"/>
      <c r="UZ47" s="103"/>
      <c r="VA47" s="103"/>
      <c r="VB47" s="103"/>
      <c r="VC47" s="103"/>
      <c r="VD47" s="103"/>
      <c r="VE47" s="103"/>
      <c r="VF47" s="103"/>
      <c r="VG47" s="103"/>
      <c r="VH47" s="103"/>
      <c r="VI47" s="103"/>
      <c r="VJ47" s="103"/>
      <c r="VK47" s="103"/>
      <c r="VL47" s="103"/>
      <c r="VM47" s="103"/>
      <c r="VN47" s="103"/>
      <c r="VO47" s="103"/>
      <c r="VP47" s="103"/>
      <c r="VQ47" s="103"/>
      <c r="VR47" s="103"/>
      <c r="VS47" s="103"/>
      <c r="VT47" s="103"/>
      <c r="VU47" s="103"/>
      <c r="VV47" s="103"/>
      <c r="VW47" s="103"/>
      <c r="VX47" s="103"/>
      <c r="VY47" s="103"/>
      <c r="VZ47" s="103"/>
      <c r="WA47" s="103"/>
      <c r="WB47" s="103"/>
      <c r="WC47" s="103"/>
      <c r="WD47" s="103"/>
      <c r="WE47" s="103"/>
      <c r="WF47" s="103"/>
      <c r="WG47" s="103"/>
      <c r="WH47" s="103"/>
      <c r="WI47" s="103"/>
      <c r="WJ47" s="103"/>
      <c r="WK47" s="103"/>
      <c r="WL47" s="103"/>
      <c r="WM47" s="103"/>
      <c r="WN47" s="103"/>
      <c r="WO47" s="103"/>
      <c r="WP47" s="103"/>
      <c r="WQ47" s="103"/>
      <c r="WR47" s="103"/>
      <c r="WS47" s="103"/>
      <c r="WT47" s="103"/>
      <c r="WU47" s="103"/>
      <c r="WV47" s="103"/>
      <c r="WW47" s="103"/>
      <c r="WX47" s="103"/>
      <c r="WY47" s="103"/>
      <c r="WZ47" s="103"/>
      <c r="XA47" s="103"/>
      <c r="XB47" s="103"/>
      <c r="XC47" s="103"/>
      <c r="XD47" s="103"/>
      <c r="XE47" s="103"/>
      <c r="XF47" s="103"/>
      <c r="XG47" s="103"/>
      <c r="XH47" s="103"/>
      <c r="XI47" s="103"/>
      <c r="XJ47" s="103"/>
      <c r="XK47" s="103"/>
      <c r="XL47" s="103"/>
      <c r="XM47" s="103"/>
      <c r="XN47" s="103"/>
      <c r="XO47" s="103"/>
      <c r="XP47" s="103"/>
      <c r="XQ47" s="103"/>
      <c r="XR47" s="103"/>
      <c r="XS47" s="103"/>
      <c r="XT47" s="103"/>
      <c r="XU47" s="103"/>
      <c r="XV47" s="103"/>
      <c r="XW47" s="103"/>
      <c r="XX47" s="103"/>
      <c r="XY47" s="103"/>
      <c r="XZ47" s="103"/>
      <c r="YA47" s="103"/>
      <c r="YB47" s="103"/>
      <c r="YC47" s="103"/>
      <c r="YD47" s="103"/>
      <c r="YE47" s="103"/>
      <c r="YF47" s="103"/>
      <c r="YG47" s="103"/>
      <c r="YH47" s="103"/>
      <c r="YI47" s="103"/>
      <c r="YJ47" s="103"/>
      <c r="YK47" s="103"/>
      <c r="YL47" s="103"/>
      <c r="YM47" s="103"/>
      <c r="YN47" s="103"/>
      <c r="YO47" s="103"/>
      <c r="YP47" s="103"/>
      <c r="YQ47" s="103"/>
      <c r="YR47" s="103"/>
      <c r="YS47" s="103"/>
      <c r="YT47" s="103"/>
      <c r="YU47" s="103"/>
      <c r="YV47" s="103"/>
      <c r="YW47" s="103"/>
      <c r="YX47" s="103"/>
      <c r="YY47" s="103"/>
      <c r="YZ47" s="103"/>
      <c r="ZA47" s="103"/>
      <c r="ZB47" s="103"/>
      <c r="ZC47" s="103"/>
      <c r="ZD47" s="103"/>
      <c r="ZE47" s="103"/>
      <c r="ZF47" s="103"/>
      <c r="ZG47" s="103"/>
      <c r="ZH47" s="103"/>
      <c r="ZI47" s="103"/>
      <c r="ZJ47" s="103"/>
      <c r="ZK47" s="103"/>
      <c r="ZL47" s="103"/>
      <c r="ZM47" s="103"/>
      <c r="ZN47" s="103"/>
      <c r="ZO47" s="103"/>
      <c r="ZP47" s="103"/>
      <c r="ZQ47" s="103"/>
      <c r="ZR47" s="103"/>
      <c r="ZS47" s="103"/>
      <c r="ZT47" s="103"/>
      <c r="ZU47" s="103"/>
      <c r="ZV47" s="103"/>
      <c r="ZW47" s="103"/>
      <c r="ZX47" s="103"/>
      <c r="ZY47" s="103"/>
      <c r="ZZ47" s="103"/>
      <c r="AAA47" s="103"/>
      <c r="AAB47" s="103"/>
      <c r="AAC47" s="103"/>
      <c r="AAD47" s="103"/>
      <c r="AAE47" s="103"/>
      <c r="AAF47" s="103"/>
      <c r="AAG47" s="103"/>
      <c r="AAH47" s="103"/>
      <c r="AAI47" s="103"/>
      <c r="AAJ47" s="103"/>
      <c r="AAK47" s="103"/>
      <c r="AAL47" s="103"/>
      <c r="AAM47" s="103"/>
      <c r="AAN47" s="103"/>
      <c r="AAO47" s="103"/>
      <c r="AAP47" s="103"/>
      <c r="AAQ47" s="103"/>
      <c r="AAR47" s="103"/>
      <c r="AAS47" s="103"/>
      <c r="AAT47" s="103"/>
      <c r="AAU47" s="103"/>
      <c r="AAV47" s="103"/>
      <c r="AAW47" s="103"/>
      <c r="AAX47" s="103"/>
      <c r="AAY47" s="103"/>
      <c r="AAZ47" s="103"/>
      <c r="ABA47" s="103"/>
      <c r="ABB47" s="103"/>
      <c r="ABC47" s="103"/>
      <c r="ABD47" s="103"/>
      <c r="ABE47" s="103"/>
      <c r="ABF47" s="103"/>
      <c r="ABG47" s="103"/>
      <c r="ABH47" s="103"/>
      <c r="ABI47" s="103"/>
      <c r="ABJ47" s="103"/>
      <c r="ABK47" s="103"/>
      <c r="ABL47" s="103"/>
      <c r="ABM47" s="103"/>
      <c r="ABN47" s="103"/>
      <c r="ABO47" s="103"/>
      <c r="ABP47" s="103"/>
      <c r="ABQ47" s="103"/>
      <c r="ABR47" s="103"/>
      <c r="ABS47" s="103"/>
      <c r="ABT47" s="103"/>
      <c r="ABU47" s="103"/>
      <c r="ABV47" s="103"/>
      <c r="ABW47" s="103"/>
      <c r="ABX47" s="103"/>
      <c r="ABY47" s="103"/>
      <c r="ABZ47" s="103"/>
      <c r="ACA47" s="103"/>
      <c r="ACB47" s="103"/>
      <c r="ACC47" s="103"/>
      <c r="ACD47" s="103"/>
      <c r="ACE47" s="103"/>
      <c r="ACF47" s="103"/>
      <c r="ACG47" s="103"/>
      <c r="ACH47" s="103"/>
      <c r="ACI47" s="103"/>
      <c r="ACJ47" s="103"/>
      <c r="ACK47" s="103"/>
      <c r="ACL47" s="103"/>
      <c r="ACM47" s="103"/>
      <c r="ACN47" s="103"/>
      <c r="ACO47" s="103"/>
      <c r="ACP47" s="103"/>
      <c r="ACQ47" s="103"/>
      <c r="ACR47" s="103"/>
      <c r="ACS47" s="103"/>
      <c r="ACT47" s="103"/>
      <c r="ACU47" s="103"/>
      <c r="ACV47" s="103"/>
      <c r="ACW47" s="103"/>
      <c r="ACX47" s="103"/>
      <c r="ACY47" s="103"/>
      <c r="ACZ47" s="103"/>
      <c r="ADA47" s="103"/>
      <c r="ADB47" s="103"/>
      <c r="ADC47" s="103"/>
      <c r="ADD47" s="103"/>
      <c r="ADE47" s="103"/>
      <c r="ADF47" s="103"/>
      <c r="ADG47" s="103"/>
      <c r="ADH47" s="103"/>
      <c r="ADI47" s="103"/>
      <c r="ADJ47" s="103"/>
      <c r="ADK47" s="103"/>
      <c r="ADL47" s="103"/>
      <c r="ADM47" s="103"/>
      <c r="ADN47" s="103"/>
      <c r="ADO47" s="103"/>
      <c r="ADP47" s="103"/>
      <c r="ADQ47" s="103"/>
    </row>
    <row r="48" spans="1:797" x14ac:dyDescent="0.25">
      <c r="B48" s="35" t="s">
        <v>254</v>
      </c>
      <c r="C48" s="36"/>
      <c r="D48" s="23">
        <v>4</v>
      </c>
      <c r="E48" s="23"/>
      <c r="F48" s="23"/>
      <c r="G48" s="23">
        <v>0</v>
      </c>
      <c r="H48" s="24">
        <v>600</v>
      </c>
      <c r="I48" s="24">
        <f t="shared" si="0"/>
        <v>0</v>
      </c>
      <c r="L48" s="34"/>
    </row>
    <row r="49" spans="2:12" x14ac:dyDescent="0.25">
      <c r="B49" s="35" t="s">
        <v>255</v>
      </c>
      <c r="C49" s="36"/>
      <c r="D49" s="23">
        <v>4</v>
      </c>
      <c r="E49" s="23"/>
      <c r="F49" s="23"/>
      <c r="G49" s="23">
        <v>0</v>
      </c>
      <c r="H49" s="24">
        <v>4950</v>
      </c>
      <c r="I49" s="24">
        <f t="shared" si="0"/>
        <v>0</v>
      </c>
      <c r="L49" s="34"/>
    </row>
    <row r="50" spans="2:12" x14ac:dyDescent="0.25">
      <c r="B50" s="35" t="s">
        <v>256</v>
      </c>
      <c r="C50" s="36"/>
      <c r="D50" s="23">
        <v>1</v>
      </c>
      <c r="E50" s="23"/>
      <c r="F50" s="23"/>
      <c r="G50" s="23">
        <v>0</v>
      </c>
      <c r="H50" s="24">
        <v>6500</v>
      </c>
      <c r="I50" s="24">
        <f t="shared" si="0"/>
        <v>0</v>
      </c>
      <c r="L50" s="34"/>
    </row>
    <row r="51" spans="2:12" x14ac:dyDescent="0.25">
      <c r="B51" s="35" t="s">
        <v>257</v>
      </c>
      <c r="C51" s="36"/>
      <c r="D51" s="23">
        <v>6</v>
      </c>
      <c r="E51" s="23"/>
      <c r="F51" s="23">
        <v>2</v>
      </c>
      <c r="G51" s="23">
        <v>4</v>
      </c>
      <c r="H51" s="24">
        <v>400</v>
      </c>
      <c r="I51" s="24">
        <f t="shared" si="0"/>
        <v>1600</v>
      </c>
      <c r="L51" s="34"/>
    </row>
    <row r="52" spans="2:12" x14ac:dyDescent="0.25">
      <c r="B52" s="35" t="s">
        <v>258</v>
      </c>
      <c r="C52" s="36"/>
      <c r="D52" s="23">
        <v>4</v>
      </c>
      <c r="E52" s="23"/>
      <c r="F52" s="23">
        <v>1</v>
      </c>
      <c r="G52" s="23">
        <v>3</v>
      </c>
      <c r="H52" s="24">
        <v>650</v>
      </c>
      <c r="I52" s="24">
        <f t="shared" si="0"/>
        <v>1950</v>
      </c>
      <c r="L52" s="34"/>
    </row>
    <row r="53" spans="2:12" x14ac:dyDescent="0.25">
      <c r="B53" s="35" t="s">
        <v>259</v>
      </c>
      <c r="C53" s="36"/>
      <c r="D53" s="23">
        <v>6</v>
      </c>
      <c r="E53" s="23"/>
      <c r="F53" s="23">
        <v>4</v>
      </c>
      <c r="G53" s="23">
        <v>2</v>
      </c>
      <c r="H53" s="24">
        <v>520</v>
      </c>
      <c r="I53" s="24">
        <f t="shared" si="0"/>
        <v>1040</v>
      </c>
      <c r="L53" s="34"/>
    </row>
    <row r="54" spans="2:12" x14ac:dyDescent="0.25">
      <c r="B54" s="35" t="s">
        <v>291</v>
      </c>
      <c r="C54" s="36"/>
      <c r="D54" s="23">
        <v>4</v>
      </c>
      <c r="E54" s="23"/>
      <c r="F54" s="23"/>
      <c r="G54" s="23">
        <v>0</v>
      </c>
      <c r="H54" s="24">
        <v>900</v>
      </c>
      <c r="I54" s="24">
        <f t="shared" si="0"/>
        <v>0</v>
      </c>
      <c r="L54" s="34"/>
    </row>
    <row r="55" spans="2:12" ht="24" x14ac:dyDescent="0.25">
      <c r="B55" s="190" t="s">
        <v>278</v>
      </c>
      <c r="C55" s="119"/>
      <c r="D55" s="191">
        <v>4</v>
      </c>
      <c r="E55" s="191"/>
      <c r="F55" s="191"/>
      <c r="G55" s="191">
        <v>0</v>
      </c>
      <c r="H55" s="192">
        <v>6480</v>
      </c>
      <c r="I55" s="192">
        <f t="shared" si="0"/>
        <v>0</v>
      </c>
      <c r="L55" s="34"/>
    </row>
    <row r="56" spans="2:12" x14ac:dyDescent="0.25">
      <c r="B56" s="35" t="s">
        <v>279</v>
      </c>
      <c r="C56" s="36"/>
      <c r="D56" s="23">
        <v>3</v>
      </c>
      <c r="E56" s="23"/>
      <c r="F56" s="23"/>
      <c r="G56" s="23">
        <v>0</v>
      </c>
      <c r="H56" s="24">
        <v>1512</v>
      </c>
      <c r="I56" s="24">
        <f t="shared" si="0"/>
        <v>0</v>
      </c>
      <c r="L56" s="34"/>
    </row>
    <row r="57" spans="2:12" ht="30" x14ac:dyDescent="0.25">
      <c r="B57" s="35" t="s">
        <v>280</v>
      </c>
      <c r="C57" s="36"/>
      <c r="D57" s="23">
        <v>4</v>
      </c>
      <c r="E57" s="23"/>
      <c r="F57" s="23">
        <v>1</v>
      </c>
      <c r="G57" s="23">
        <v>3</v>
      </c>
      <c r="H57" s="24">
        <v>6480</v>
      </c>
      <c r="I57" s="24">
        <f t="shared" si="0"/>
        <v>19440</v>
      </c>
      <c r="L57" s="34"/>
    </row>
    <row r="58" spans="2:12" x14ac:dyDescent="0.25">
      <c r="B58" s="135" t="s">
        <v>282</v>
      </c>
      <c r="C58" s="121"/>
      <c r="D58" s="122">
        <v>10</v>
      </c>
      <c r="E58" s="122"/>
      <c r="F58" s="122"/>
      <c r="G58" s="122">
        <v>0</v>
      </c>
      <c r="H58" s="123">
        <v>1260</v>
      </c>
      <c r="I58" s="123">
        <f t="shared" si="0"/>
        <v>0</v>
      </c>
      <c r="L58" s="34"/>
    </row>
    <row r="59" spans="2:12" x14ac:dyDescent="0.25">
      <c r="B59" s="35" t="s">
        <v>283</v>
      </c>
      <c r="C59" s="36"/>
      <c r="D59" s="23">
        <v>2</v>
      </c>
      <c r="E59" s="23"/>
      <c r="F59" s="23"/>
      <c r="G59" s="23">
        <v>0</v>
      </c>
      <c r="H59" s="24">
        <v>468</v>
      </c>
      <c r="I59" s="24">
        <f t="shared" si="0"/>
        <v>0</v>
      </c>
      <c r="L59" s="34"/>
    </row>
    <row r="60" spans="2:12" x14ac:dyDescent="0.25">
      <c r="B60" s="35" t="s">
        <v>284</v>
      </c>
      <c r="C60" s="36"/>
      <c r="D60" s="23">
        <v>36</v>
      </c>
      <c r="E60" s="23"/>
      <c r="F60" s="23"/>
      <c r="G60" s="23">
        <v>36</v>
      </c>
      <c r="H60" s="24">
        <v>2592</v>
      </c>
      <c r="I60" s="24">
        <f t="shared" si="0"/>
        <v>93312</v>
      </c>
      <c r="L60" s="34"/>
    </row>
    <row r="61" spans="2:12" x14ac:dyDescent="0.25">
      <c r="B61" s="35" t="s">
        <v>285</v>
      </c>
      <c r="C61" s="36"/>
      <c r="D61" s="23">
        <v>20</v>
      </c>
      <c r="E61" s="23"/>
      <c r="F61" s="23"/>
      <c r="G61" s="23">
        <v>20</v>
      </c>
      <c r="H61" s="24">
        <v>1800</v>
      </c>
      <c r="I61" s="24">
        <f t="shared" si="0"/>
        <v>36000</v>
      </c>
      <c r="L61" s="34"/>
    </row>
    <row r="62" spans="2:12" x14ac:dyDescent="0.25">
      <c r="B62" s="35" t="s">
        <v>281</v>
      </c>
      <c r="C62" s="36"/>
      <c r="D62" s="23">
        <v>4</v>
      </c>
      <c r="E62" s="23"/>
      <c r="F62" s="23">
        <v>2</v>
      </c>
      <c r="G62" s="23">
        <v>2</v>
      </c>
      <c r="H62" s="24">
        <v>1260</v>
      </c>
      <c r="I62" s="24">
        <f t="shared" si="0"/>
        <v>2520</v>
      </c>
      <c r="L62" s="34"/>
    </row>
    <row r="63" spans="2:12" x14ac:dyDescent="0.25">
      <c r="B63" s="35" t="s">
        <v>286</v>
      </c>
      <c r="C63" s="36"/>
      <c r="D63" s="23">
        <v>6</v>
      </c>
      <c r="E63" s="23"/>
      <c r="F63" s="23"/>
      <c r="G63" s="23">
        <v>0</v>
      </c>
      <c r="H63" s="24">
        <v>2370</v>
      </c>
      <c r="I63" s="24">
        <f t="shared" si="0"/>
        <v>0</v>
      </c>
      <c r="L63" s="34"/>
    </row>
    <row r="64" spans="2:12" x14ac:dyDescent="0.25">
      <c r="B64" s="35" t="s">
        <v>287</v>
      </c>
      <c r="C64" s="36"/>
      <c r="D64" s="23">
        <v>12</v>
      </c>
      <c r="E64" s="23"/>
      <c r="F64" s="23"/>
      <c r="G64" s="23">
        <v>0</v>
      </c>
      <c r="H64" s="24">
        <v>1252.8</v>
      </c>
      <c r="I64" s="24">
        <f t="shared" si="0"/>
        <v>0</v>
      </c>
      <c r="L64" s="34"/>
    </row>
    <row r="65" spans="2:12" x14ac:dyDescent="0.25">
      <c r="B65" s="35" t="s">
        <v>288</v>
      </c>
      <c r="C65" s="36"/>
      <c r="D65" s="23">
        <v>24</v>
      </c>
      <c r="E65" s="23"/>
      <c r="F65" s="23"/>
      <c r="G65" s="23">
        <v>24</v>
      </c>
      <c r="H65" s="24">
        <v>1252.8</v>
      </c>
      <c r="I65" s="24">
        <f t="shared" si="0"/>
        <v>30067.199999999997</v>
      </c>
      <c r="L65" s="34"/>
    </row>
    <row r="66" spans="2:12" ht="30" x14ac:dyDescent="0.25">
      <c r="B66" s="35" t="s">
        <v>289</v>
      </c>
      <c r="C66" s="36"/>
      <c r="D66" s="23">
        <v>10</v>
      </c>
      <c r="E66" s="23"/>
      <c r="F66" s="23"/>
      <c r="G66" s="23">
        <v>10</v>
      </c>
      <c r="H66" s="24">
        <v>2520</v>
      </c>
      <c r="I66" s="24">
        <f t="shared" si="0"/>
        <v>25200</v>
      </c>
      <c r="L66" s="34"/>
    </row>
    <row r="67" spans="2:12" x14ac:dyDescent="0.25">
      <c r="B67" s="35" t="s">
        <v>290</v>
      </c>
      <c r="C67" s="36"/>
      <c r="D67" s="23">
        <v>2</v>
      </c>
      <c r="E67" s="23"/>
      <c r="F67" s="23"/>
      <c r="G67" s="23">
        <v>0</v>
      </c>
      <c r="H67" s="24">
        <v>1224</v>
      </c>
      <c r="I67" s="24">
        <f t="shared" si="0"/>
        <v>0</v>
      </c>
      <c r="L67" s="34"/>
    </row>
    <row r="68" spans="2:12" x14ac:dyDescent="0.25">
      <c r="B68" s="35" t="s">
        <v>276</v>
      </c>
      <c r="C68" s="36"/>
      <c r="D68" s="23">
        <v>20</v>
      </c>
      <c r="E68" s="23"/>
      <c r="F68" s="23"/>
      <c r="G68" s="23">
        <v>0</v>
      </c>
      <c r="H68" s="24">
        <v>550</v>
      </c>
      <c r="I68" s="24">
        <f>+H68*G68</f>
        <v>0</v>
      </c>
      <c r="L68" s="34"/>
    </row>
    <row r="69" spans="2:12" x14ac:dyDescent="0.25">
      <c r="B69" s="35" t="s">
        <v>277</v>
      </c>
      <c r="C69" s="36"/>
      <c r="D69" s="23">
        <v>3</v>
      </c>
      <c r="E69" s="23"/>
      <c r="F69" s="23"/>
      <c r="G69" s="23">
        <v>3</v>
      </c>
      <c r="H69" s="24">
        <v>3680</v>
      </c>
      <c r="I69" s="24">
        <f>+H69*G69</f>
        <v>11040</v>
      </c>
      <c r="L69" s="34"/>
    </row>
    <row r="70" spans="2:12" ht="25.5" x14ac:dyDescent="0.25">
      <c r="B70" s="135" t="s">
        <v>260</v>
      </c>
      <c r="C70" s="121"/>
      <c r="D70" s="122">
        <v>2</v>
      </c>
      <c r="E70" s="122"/>
      <c r="F70" s="122"/>
      <c r="G70" s="122">
        <v>2</v>
      </c>
      <c r="H70" s="123">
        <v>1680</v>
      </c>
      <c r="I70" s="123">
        <f t="shared" si="0"/>
        <v>3360</v>
      </c>
      <c r="L70" s="34"/>
    </row>
    <row r="71" spans="2:12" x14ac:dyDescent="0.25">
      <c r="B71" s="22" t="s">
        <v>172</v>
      </c>
      <c r="C71" s="23"/>
      <c r="D71" s="23"/>
      <c r="E71" s="23"/>
      <c r="F71" s="23"/>
      <c r="G71" s="23"/>
      <c r="H71" s="24"/>
      <c r="I71" s="24">
        <f>SUM(I14:I70)</f>
        <v>423399.2</v>
      </c>
      <c r="L71" s="34"/>
    </row>
    <row r="72" spans="2:12" x14ac:dyDescent="0.25">
      <c r="B72" s="99"/>
      <c r="C72" s="93"/>
      <c r="D72" s="93"/>
      <c r="E72" s="93"/>
      <c r="F72" s="93"/>
      <c r="G72" s="93"/>
      <c r="H72" s="98"/>
      <c r="I72" s="98"/>
    </row>
    <row r="73" spans="2:12" x14ac:dyDescent="0.25">
      <c r="B73" s="99"/>
      <c r="C73" s="93"/>
      <c r="D73" s="93"/>
      <c r="E73" s="93"/>
      <c r="F73" s="93"/>
      <c r="G73" s="93"/>
      <c r="H73" s="98"/>
      <c r="I73" s="98"/>
    </row>
    <row r="74" spans="2:12" x14ac:dyDescent="0.25">
      <c r="B74" s="25"/>
      <c r="C74" s="25"/>
      <c r="D74" s="25"/>
      <c r="E74" s="25"/>
      <c r="F74" s="25"/>
      <c r="G74" s="25"/>
      <c r="H74" s="25"/>
      <c r="I74" s="26"/>
    </row>
    <row r="75" spans="2:12" x14ac:dyDescent="0.25">
      <c r="B75" s="25" t="s">
        <v>183</v>
      </c>
      <c r="C75" s="25"/>
      <c r="D75" s="25"/>
      <c r="E75" s="25"/>
      <c r="F75" s="25"/>
      <c r="G75" s="25"/>
      <c r="H75" s="25" t="s">
        <v>184</v>
      </c>
      <c r="I75" s="26"/>
    </row>
    <row r="76" spans="2:12" x14ac:dyDescent="0.25">
      <c r="B76" s="27" t="s">
        <v>185</v>
      </c>
      <c r="C76" s="25"/>
      <c r="D76" s="25"/>
      <c r="E76" s="25"/>
      <c r="F76" s="25"/>
      <c r="G76" s="27"/>
      <c r="H76" s="27" t="s">
        <v>186</v>
      </c>
      <c r="I76" s="28"/>
    </row>
    <row r="77" spans="2:12" x14ac:dyDescent="0.25">
      <c r="B77" s="25"/>
      <c r="C77" s="25"/>
      <c r="D77" s="25"/>
      <c r="E77" s="25"/>
      <c r="F77" s="25"/>
      <c r="G77" s="25"/>
      <c r="H77" s="25"/>
      <c r="I77" s="26"/>
    </row>
    <row r="78" spans="2:12" x14ac:dyDescent="0.25">
      <c r="B78" s="25"/>
      <c r="C78" s="25"/>
      <c r="D78" s="25"/>
      <c r="E78" s="25"/>
      <c r="F78" s="25"/>
      <c r="G78" s="25"/>
      <c r="H78" s="25"/>
      <c r="I78" s="26"/>
    </row>
    <row r="79" spans="2:12" ht="15.75" x14ac:dyDescent="0.25">
      <c r="B79" s="68"/>
      <c r="C79" s="37" t="s">
        <v>211</v>
      </c>
      <c r="D79" s="37"/>
      <c r="E79" s="37"/>
      <c r="F79" s="29"/>
      <c r="G79" s="25"/>
      <c r="H79" s="25"/>
      <c r="I79" s="26"/>
    </row>
    <row r="80" spans="2:12" x14ac:dyDescent="0.25">
      <c r="B80" s="31"/>
      <c r="C80" s="27" t="s">
        <v>187</v>
      </c>
      <c r="D80" s="27"/>
      <c r="E80" s="27"/>
      <c r="F80" s="25"/>
      <c r="G80" s="25"/>
      <c r="H80" s="25"/>
      <c r="I80" s="26"/>
    </row>
    <row r="81" spans="2:6" ht="15.75" x14ac:dyDescent="0.25">
      <c r="C81" s="68"/>
      <c r="D81" s="30"/>
      <c r="E81" s="25"/>
      <c r="F81" s="25"/>
    </row>
    <row r="82" spans="2:6" x14ac:dyDescent="0.25">
      <c r="C82" s="31"/>
      <c r="D82" s="25"/>
      <c r="E82" s="25"/>
      <c r="F82" s="25"/>
    </row>
    <row r="84" spans="2:6" x14ac:dyDescent="0.25">
      <c r="B84" s="34"/>
    </row>
    <row r="85" spans="2:6" x14ac:dyDescent="0.25">
      <c r="B85" s="34"/>
    </row>
    <row r="86" spans="2:6" x14ac:dyDescent="0.25">
      <c r="B86" s="34"/>
    </row>
    <row r="87" spans="2:6" x14ac:dyDescent="0.25">
      <c r="B87" s="34"/>
      <c r="C87" s="34"/>
    </row>
    <row r="88" spans="2:6" x14ac:dyDescent="0.25">
      <c r="B88" s="34"/>
      <c r="C88" s="34"/>
    </row>
    <row r="89" spans="2:6" x14ac:dyDescent="0.25">
      <c r="B89" s="34"/>
      <c r="C89" s="34"/>
    </row>
    <row r="90" spans="2:6" x14ac:dyDescent="0.25">
      <c r="B90" s="34"/>
      <c r="C90" s="34"/>
    </row>
    <row r="91" spans="2:6" x14ac:dyDescent="0.25">
      <c r="B91" s="34"/>
      <c r="C91" s="38"/>
    </row>
    <row r="92" spans="2:6" x14ac:dyDescent="0.25">
      <c r="B92" s="34"/>
      <c r="C92" s="39"/>
    </row>
    <row r="93" spans="2:6" x14ac:dyDescent="0.25">
      <c r="B93" s="34"/>
      <c r="C93" s="39"/>
    </row>
    <row r="94" spans="2:6" x14ac:dyDescent="0.25">
      <c r="B94" s="34"/>
    </row>
    <row r="95" spans="2:6" x14ac:dyDescent="0.25">
      <c r="B95" s="34"/>
    </row>
    <row r="96" spans="2:6" x14ac:dyDescent="0.25">
      <c r="B96" s="34"/>
    </row>
    <row r="97" spans="2:3" x14ac:dyDescent="0.25">
      <c r="B97" s="34"/>
    </row>
    <row r="98" spans="2:3" x14ac:dyDescent="0.25">
      <c r="B98" s="34"/>
    </row>
    <row r="99" spans="2:3" x14ac:dyDescent="0.25">
      <c r="B99" s="34"/>
    </row>
    <row r="100" spans="2:3" x14ac:dyDescent="0.25">
      <c r="B100" s="34"/>
    </row>
    <row r="101" spans="2:3" x14ac:dyDescent="0.25">
      <c r="B101" s="34"/>
    </row>
    <row r="102" spans="2:3" x14ac:dyDescent="0.25">
      <c r="B102" s="34"/>
    </row>
    <row r="103" spans="2:3" x14ac:dyDescent="0.25">
      <c r="B103" s="34"/>
    </row>
    <row r="104" spans="2:3" x14ac:dyDescent="0.25">
      <c r="B104" s="34"/>
    </row>
    <row r="105" spans="2:3" x14ac:dyDescent="0.25">
      <c r="B105" s="34"/>
    </row>
    <row r="106" spans="2:3" x14ac:dyDescent="0.25">
      <c r="B106" s="34"/>
    </row>
    <row r="107" spans="2:3" x14ac:dyDescent="0.25">
      <c r="B107" s="34"/>
    </row>
    <row r="108" spans="2:3" x14ac:dyDescent="0.25">
      <c r="B108" s="34"/>
    </row>
    <row r="110" spans="2:3" x14ac:dyDescent="0.25">
      <c r="B110" s="38"/>
    </row>
    <row r="111" spans="2:3" x14ac:dyDescent="0.25">
      <c r="B111" s="38"/>
    </row>
    <row r="112" spans="2:3" x14ac:dyDescent="0.25">
      <c r="C112" s="38"/>
    </row>
    <row r="113" spans="2:2" x14ac:dyDescent="0.25">
      <c r="B113" s="38"/>
    </row>
  </sheetData>
  <mergeCells count="6">
    <mergeCell ref="G7:H7"/>
    <mergeCell ref="I7:I10"/>
    <mergeCell ref="B12:B13"/>
    <mergeCell ref="C12:C13"/>
    <mergeCell ref="E12:E13"/>
    <mergeCell ref="E10:H10"/>
  </mergeCells>
  <pageMargins left="0.25" right="0.25" top="0.75" bottom="0.75" header="0.3" footer="0.3"/>
  <pageSetup paperSize="9" scale="9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INVENTARIO MAT. OFICINA </vt:lpstr>
      <vt:lpstr>INVENTARIO MAT</vt:lpstr>
      <vt:lpstr>INVENTARIO MAT. LIMPIEZA</vt:lpstr>
      <vt:lpstr>INVENTARIO MAT. COCINA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Carmen</dc:creator>
  <cp:lastModifiedBy>ENC. CONTABILIDAD</cp:lastModifiedBy>
  <cp:lastPrinted>2025-03-31T18:09:34Z</cp:lastPrinted>
  <dcterms:created xsi:type="dcterms:W3CDTF">2024-02-09T11:45:28Z</dcterms:created>
  <dcterms:modified xsi:type="dcterms:W3CDTF">2025-03-31T18:11:41Z</dcterms:modified>
</cp:coreProperties>
</file>