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90" windowHeight="7650" activeTab="1"/>
  </bookViews>
  <sheets>
    <sheet name="Cuenta por pagar a corto plazo" sheetId="1" r:id="rId1"/>
    <sheet name="Cuenta por pagar a largo plazo" sheetId="2" r:id="rId2"/>
  </sheets>
  <externalReferences>
    <externalReference r:id="rId3"/>
  </externalReferenc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2" l="1"/>
  <c r="B15" i="2"/>
  <c r="A7" i="2"/>
  <c r="B16" i="1"/>
  <c r="A7" i="1"/>
</calcChain>
</file>

<file path=xl/sharedStrings.xml><?xml version="1.0" encoding="utf-8"?>
<sst xmlns="http://schemas.openxmlformats.org/spreadsheetml/2006/main" count="24" uniqueCount="18">
  <si>
    <t>Nota # 13: Beneficios a Empleados por Pagar a Corto Plazo</t>
  </si>
  <si>
    <t>(Valores en RD$)</t>
  </si>
  <si>
    <t>Detalle</t>
  </si>
  <si>
    <t>Monto</t>
  </si>
  <si>
    <t>Sueldos Por Pagar</t>
  </si>
  <si>
    <t>Incentivo Senasa</t>
  </si>
  <si>
    <t>Regalia Pascual Acumulada</t>
  </si>
  <si>
    <t xml:space="preserve">Prestaciones Laborales Por Pagar Empleados </t>
  </si>
  <si>
    <t>Total Beneficios a Empleados por Pagar a Corto Plazo</t>
  </si>
  <si>
    <t xml:space="preserve"> </t>
  </si>
  <si>
    <t>Nota:</t>
  </si>
  <si>
    <t>Incetivo senasa periodo julio-diciembre 2022</t>
  </si>
  <si>
    <t>% de regalia pascual acumulada al mes de marzo 2023</t>
  </si>
  <si>
    <t>Elaborado Po: Lic. Eileen Cisnero</t>
  </si>
  <si>
    <t>Nota #14: Cuentas por Pagar Largo Plazo</t>
  </si>
  <si>
    <t xml:space="preserve">Cuentas por Pagar   Largo Plazo  </t>
  </si>
  <si>
    <t>Total Cuentas Por Pagar a Largo Plazo</t>
  </si>
  <si>
    <t>Cxp años anteriores con proveedores suspendidos de la Dgii, desactualizados en Compras y Contrataciones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</si>
</sst>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sz val="14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3" fontId="6" fillId="0" borderId="0" xfId="2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/>
    <xf numFmtId="3" fontId="8" fillId="0" borderId="3" xfId="0" applyNumberFormat="1" applyFont="1" applyBorder="1" applyAlignment="1">
      <alignment horizontal="center"/>
    </xf>
    <xf numFmtId="0" fontId="6" fillId="0" borderId="3" xfId="0" applyFont="1" applyBorder="1"/>
    <xf numFmtId="3" fontId="3" fillId="0" borderId="3" xfId="0" applyNumberFormat="1" applyFont="1" applyBorder="1" applyAlignment="1">
      <alignment horizontal="right"/>
    </xf>
    <xf numFmtId="41" fontId="3" fillId="0" borderId="3" xfId="1" applyNumberFormat="1" applyFont="1" applyBorder="1" applyAlignment="1">
      <alignment horizontal="right"/>
    </xf>
    <xf numFmtId="43" fontId="3" fillId="0" borderId="3" xfId="1" applyFont="1" applyBorder="1" applyAlignment="1">
      <alignment horizontal="right"/>
    </xf>
    <xf numFmtId="0" fontId="7" fillId="0" borderId="3" xfId="0" applyFont="1" applyFill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43" fontId="3" fillId="0" borderId="0" xfId="0" applyNumberFormat="1" applyFont="1"/>
    <xf numFmtId="0" fontId="2" fillId="0" borderId="0" xfId="0" applyFont="1"/>
    <xf numFmtId="0" fontId="4" fillId="0" borderId="0" xfId="0" applyFont="1" applyFill="1" applyAlignment="1">
      <alignment horizontal="center" vertical="center"/>
    </xf>
    <xf numFmtId="43" fontId="9" fillId="0" borderId="0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43" fontId="13" fillId="2" borderId="3" xfId="2" applyFont="1" applyFill="1" applyBorder="1" applyAlignment="1"/>
    <xf numFmtId="0" fontId="9" fillId="0" borderId="3" xfId="3" applyFont="1" applyFill="1" applyBorder="1"/>
    <xf numFmtId="43" fontId="9" fillId="2" borderId="3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3" fontId="14" fillId="0" borderId="4" xfId="0" applyNumberFormat="1" applyFont="1" applyBorder="1" applyAlignment="1">
      <alignment horizontal="right"/>
    </xf>
    <xf numFmtId="0" fontId="0" fillId="0" borderId="0" xfId="0" applyAlignment="1">
      <alignment horizontal="left" wrapText="1"/>
    </xf>
  </cellXfs>
  <cellStyles count="4">
    <cellStyle name="Millares" xfId="1" builtinId="3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112568</xdr:colOff>
      <xdr:row>0</xdr:row>
      <xdr:rowOff>212494</xdr:rowOff>
    </xdr:from>
    <xdr:to>
      <xdr:col>0</xdr:col>
      <xdr:colOff>2632410</xdr:colOff>
      <xdr:row>3</xdr:row>
      <xdr:rowOff>219074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68" y="212494"/>
          <a:ext cx="2519842" cy="720955"/>
        </a:xfrm>
        <a:prstGeom prst="rect">
          <a:avLst/>
        </a:prstGeom>
      </xdr:spPr>
    </xdr:pic>
    <xdr:clientData/>
  </xdr:twoCellAnchor>
  <xdr:twoCellAnchor>
    <xdr:from>
      <xdr:col>0</xdr:col>
      <xdr:colOff>3059429</xdr:colOff>
      <xdr:row>0</xdr:row>
      <xdr:rowOff>95250</xdr:rowOff>
    </xdr:from>
    <xdr:to>
      <xdr:col>2</xdr:col>
      <xdr:colOff>38099</xdr:colOff>
      <xdr:row>3</xdr:row>
      <xdr:rowOff>195595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59429" y="95250"/>
          <a:ext cx="2417445" cy="8147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1897380</xdr:colOff>
      <xdr:row>2</xdr:row>
      <xdr:rowOff>53340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3434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0</xdr:row>
      <xdr:rowOff>0</xdr:rowOff>
    </xdr:from>
    <xdr:to>
      <xdr:col>1</xdr:col>
      <xdr:colOff>2181621</xdr:colOff>
      <xdr:row>3</xdr:row>
      <xdr:rowOff>18430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574051" cy="5899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A/Downloads/Estados%20Fin-Dic%202023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.SNS"/>
      <sheetName val="ERF SRS"/>
      <sheetName val="Bal Comprobacion Abril"/>
      <sheetName val="Efectivo"/>
      <sheetName val="Cuenta por Cobrar"/>
      <sheetName val="Inventario"/>
      <sheetName val="CXP Corto plazo"/>
      <sheetName val="Retenciones y Acum."/>
      <sheetName val="Benef. Empl x p Corto Plazo"/>
      <sheetName val="CXP Largo Plazo"/>
      <sheetName val="Cuenta por Cobrar a largo plazo"/>
      <sheetName val="Ingresos"/>
      <sheetName val="Total Gasto"/>
      <sheetName val="Benef. Empl x pagar Larg. Plaz"/>
      <sheetName val="Hoja1"/>
    </sheetNames>
    <sheetDataSet>
      <sheetData sheetId="0"/>
      <sheetData sheetId="1"/>
      <sheetData sheetId="2"/>
      <sheetData sheetId="3">
        <row r="7">
          <cell r="B7" t="str">
            <v>Del ejercicio terminado Al 31 de julio del año 2023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C2" sqref="C2"/>
    </sheetView>
  </sheetViews>
  <sheetFormatPr baseColWidth="10" defaultRowHeight="15" x14ac:dyDescent="0.25"/>
  <cols>
    <col min="1" max="1" width="70.140625" customWidth="1"/>
  </cols>
  <sheetData>
    <row r="1" spans="1:3" ht="18.75" x14ac:dyDescent="0.3">
      <c r="A1" s="1"/>
      <c r="B1" s="1"/>
      <c r="C1" s="1"/>
    </row>
    <row r="2" spans="1:3" ht="18.75" x14ac:dyDescent="0.3">
      <c r="A2" s="1"/>
      <c r="B2" s="1"/>
      <c r="C2" s="1"/>
    </row>
    <row r="3" spans="1:3" ht="18.75" x14ac:dyDescent="0.3">
      <c r="A3" s="1"/>
      <c r="B3" s="1"/>
      <c r="C3" s="1"/>
    </row>
    <row r="4" spans="1:3" ht="18.75" x14ac:dyDescent="0.3">
      <c r="A4" s="1"/>
      <c r="B4" s="1"/>
      <c r="C4" s="1"/>
    </row>
    <row r="5" spans="1:3" ht="18.75" x14ac:dyDescent="0.3">
      <c r="A5" s="2"/>
      <c r="B5" s="2"/>
      <c r="C5" s="1"/>
    </row>
    <row r="6" spans="1:3" ht="18.75" x14ac:dyDescent="0.3">
      <c r="A6" s="2" t="s">
        <v>0</v>
      </c>
      <c r="B6" s="2"/>
      <c r="C6" s="1"/>
    </row>
    <row r="7" spans="1:3" ht="18.75" x14ac:dyDescent="0.3">
      <c r="A7" s="3" t="str">
        <f>+[1]Efectivo!B7</f>
        <v>Del ejercicio terminado Al 31 de julio del año 2023</v>
      </c>
      <c r="B7" s="3"/>
      <c r="C7" s="1"/>
    </row>
    <row r="8" spans="1:3" ht="18.75" x14ac:dyDescent="0.3">
      <c r="A8" s="2" t="s">
        <v>1</v>
      </c>
      <c r="B8" s="2"/>
      <c r="C8" s="1"/>
    </row>
    <row r="9" spans="1:3" ht="18.75" x14ac:dyDescent="0.3">
      <c r="A9" s="4"/>
      <c r="B9" s="5"/>
      <c r="C9" s="1"/>
    </row>
    <row r="10" spans="1:3" ht="18.75" x14ac:dyDescent="0.3">
      <c r="A10" s="4"/>
      <c r="B10" s="5"/>
      <c r="C10" s="1"/>
    </row>
    <row r="11" spans="1:3" ht="18.75" x14ac:dyDescent="0.3">
      <c r="A11" s="6" t="s">
        <v>2</v>
      </c>
      <c r="B11" s="7" t="s">
        <v>3</v>
      </c>
      <c r="C11" s="1"/>
    </row>
    <row r="12" spans="1:3" ht="18.75" x14ac:dyDescent="0.3">
      <c r="A12" s="8" t="s">
        <v>4</v>
      </c>
      <c r="B12" s="9"/>
      <c r="C12" s="1"/>
    </row>
    <row r="13" spans="1:3" ht="18.75" x14ac:dyDescent="0.3">
      <c r="A13" s="10" t="s">
        <v>5</v>
      </c>
      <c r="B13" s="11">
        <v>332775.31</v>
      </c>
      <c r="C13" s="1"/>
    </row>
    <row r="14" spans="1:3" ht="18.75" x14ac:dyDescent="0.3">
      <c r="A14" s="10" t="s">
        <v>6</v>
      </c>
      <c r="B14" s="12">
        <v>441407.75</v>
      </c>
      <c r="C14" s="1"/>
    </row>
    <row r="15" spans="1:3" ht="18.75" x14ac:dyDescent="0.3">
      <c r="A15" s="10" t="s">
        <v>7</v>
      </c>
      <c r="B15" s="13">
        <v>0</v>
      </c>
      <c r="C15" s="1"/>
    </row>
    <row r="16" spans="1:3" ht="18.75" x14ac:dyDescent="0.3">
      <c r="A16" s="14" t="s">
        <v>8</v>
      </c>
      <c r="B16" s="15">
        <f>SUM(B12:B15)</f>
        <v>774183.06</v>
      </c>
      <c r="C16" s="1"/>
    </row>
    <row r="17" spans="1:3" ht="18.75" x14ac:dyDescent="0.3">
      <c r="A17" s="1"/>
      <c r="B17" s="16" t="s">
        <v>9</v>
      </c>
      <c r="C17" s="1"/>
    </row>
    <row r="18" spans="1:3" ht="18.75" x14ac:dyDescent="0.3">
      <c r="A18" s="1" t="s">
        <v>10</v>
      </c>
      <c r="B18" s="16"/>
      <c r="C18" s="1"/>
    </row>
    <row r="19" spans="1:3" ht="18.75" x14ac:dyDescent="0.3">
      <c r="A19" s="1" t="s">
        <v>11</v>
      </c>
      <c r="B19" s="16"/>
      <c r="C19" s="1"/>
    </row>
    <row r="20" spans="1:3" ht="18.75" x14ac:dyDescent="0.3">
      <c r="A20" s="1" t="s">
        <v>12</v>
      </c>
      <c r="B20" s="16"/>
      <c r="C20" s="1"/>
    </row>
    <row r="21" spans="1:3" ht="18.75" x14ac:dyDescent="0.3">
      <c r="A21" s="1"/>
      <c r="B21" s="16"/>
      <c r="C21" s="1"/>
    </row>
    <row r="22" spans="1:3" ht="18.75" x14ac:dyDescent="0.3">
      <c r="A22" s="1"/>
      <c r="B22" s="16"/>
      <c r="C22" s="1"/>
    </row>
    <row r="23" spans="1:3" ht="18.75" x14ac:dyDescent="0.3">
      <c r="A23" s="1"/>
      <c r="B23" s="16"/>
      <c r="C23" s="1"/>
    </row>
    <row r="24" spans="1:3" ht="18.75" x14ac:dyDescent="0.3">
      <c r="A24" s="1"/>
      <c r="B24" s="16" t="s">
        <v>9</v>
      </c>
      <c r="C24" s="1"/>
    </row>
    <row r="25" spans="1:3" ht="18.75" x14ac:dyDescent="0.3">
      <c r="A25" s="17" t="s">
        <v>13</v>
      </c>
      <c r="B25" s="1"/>
      <c r="C25" s="1"/>
    </row>
    <row r="26" spans="1:3" ht="18.75" x14ac:dyDescent="0.3">
      <c r="A26" s="1"/>
      <c r="B26" s="1"/>
      <c r="C26" s="1"/>
    </row>
  </sheetData>
  <mergeCells count="4">
    <mergeCell ref="A5:B5"/>
    <mergeCell ref="A6:B6"/>
    <mergeCell ref="A7:B7"/>
    <mergeCell ref="A8:B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22"/>
  <sheetViews>
    <sheetView tabSelected="1" workbookViewId="0">
      <selection activeCell="D10" sqref="D10"/>
    </sheetView>
  </sheetViews>
  <sheetFormatPr baseColWidth="10" defaultRowHeight="15" x14ac:dyDescent="0.25"/>
  <cols>
    <col min="1" max="1" width="38.7109375" bestFit="1" customWidth="1"/>
    <col min="2" max="2" width="44.85546875" customWidth="1"/>
  </cols>
  <sheetData>
    <row r="5" spans="1:2" ht="18.75" x14ac:dyDescent="0.25">
      <c r="A5" s="2"/>
      <c r="B5" s="2"/>
    </row>
    <row r="6" spans="1:2" ht="18.75" x14ac:dyDescent="0.25">
      <c r="A6" s="2" t="s">
        <v>14</v>
      </c>
      <c r="B6" s="2"/>
    </row>
    <row r="7" spans="1:2" ht="18.75" x14ac:dyDescent="0.25">
      <c r="A7" s="3" t="str">
        <f>+[1]Efectivo!B7</f>
        <v>Del ejercicio terminado Al 31 de julio del año 2023</v>
      </c>
      <c r="B7" s="3"/>
    </row>
    <row r="8" spans="1:2" ht="18.75" x14ac:dyDescent="0.25">
      <c r="A8" s="2" t="s">
        <v>1</v>
      </c>
      <c r="B8" s="2"/>
    </row>
    <row r="9" spans="1:2" ht="18.75" x14ac:dyDescent="0.25">
      <c r="A9" s="18"/>
      <c r="B9" s="18"/>
    </row>
    <row r="10" spans="1:2" ht="15.75" x14ac:dyDescent="0.25">
      <c r="B10" s="19"/>
    </row>
    <row r="11" spans="1:2" ht="15.75" x14ac:dyDescent="0.25">
      <c r="B11" s="19"/>
    </row>
    <row r="12" spans="1:2" ht="15.75" x14ac:dyDescent="0.25">
      <c r="A12" s="20" t="s">
        <v>2</v>
      </c>
      <c r="B12" s="21" t="s">
        <v>3</v>
      </c>
    </row>
    <row r="13" spans="1:2" ht="15.75" x14ac:dyDescent="0.25">
      <c r="A13" s="22" t="s">
        <v>15</v>
      </c>
      <c r="B13" s="23">
        <f>1753342.32+17500+762973.38</f>
        <v>2533815.7000000002</v>
      </c>
    </row>
    <row r="14" spans="1:2" ht="15.75" x14ac:dyDescent="0.25">
      <c r="A14" s="24"/>
      <c r="B14" s="25"/>
    </row>
    <row r="15" spans="1:2" ht="15.75" x14ac:dyDescent="0.25">
      <c r="A15" s="26" t="s">
        <v>16</v>
      </c>
      <c r="B15" s="27">
        <f>SUM(B13:B14)</f>
        <v>2533815.7000000002</v>
      </c>
    </row>
    <row r="17" spans="1:2" x14ac:dyDescent="0.25">
      <c r="A17" t="s">
        <v>10</v>
      </c>
    </row>
    <row r="18" spans="1:2" x14ac:dyDescent="0.25">
      <c r="A18" s="28" t="s">
        <v>17</v>
      </c>
      <c r="B18" s="28"/>
    </row>
    <row r="22" spans="1:2" x14ac:dyDescent="0.25">
      <c r="A22" s="17" t="s">
        <v>13</v>
      </c>
    </row>
  </sheetData>
  <mergeCells count="5">
    <mergeCell ref="A5:B5"/>
    <mergeCell ref="A6:B6"/>
    <mergeCell ref="A7:B7"/>
    <mergeCell ref="A8:B8"/>
    <mergeCell ref="A18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Cuenta por pagar a corto plazo</vt:lpstr>
      <vt:lpstr>Cuenta por pagar a largo plazo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2023-10-17T15:12:56Z</dcterms:created>
  <dcterms:modified xsi:type="dcterms:W3CDTF">2023-10-17T15:17:35Z</dcterms:modified>
</cp:coreProperties>
</file>