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TRANSPARENCIA 2023\Mayo 2023\"/>
    </mc:Choice>
  </mc:AlternateContent>
  <bookViews>
    <workbookView xWindow="0" yWindow="0" windowWidth="28080" windowHeight="13305"/>
  </bookViews>
  <sheets>
    <sheet name="May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7" i="2" l="1"/>
  <c r="G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87" i="2" s="1"/>
  <c r="G48" i="2"/>
</calcChain>
</file>

<file path=xl/sharedStrings.xml><?xml version="1.0" encoding="utf-8"?>
<sst xmlns="http://schemas.openxmlformats.org/spreadsheetml/2006/main" count="222" uniqueCount="145">
  <si>
    <t>Facturas pagadas al 31/08/2022</t>
  </si>
  <si>
    <t xml:space="preserve">SUPLIDOR </t>
  </si>
  <si>
    <t>CONCEPTO</t>
  </si>
  <si>
    <t>FECHA DE FACTURA</t>
  </si>
  <si>
    <t>NO. DE FACTURA O COMPROBANTE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</si>
  <si>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</si>
  <si>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</si>
  <si>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</si>
  <si>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</si>
  <si>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</si>
  <si>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</si>
  <si>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</si>
  <si>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</si>
  <si>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</si>
  <si>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</si>
  <si>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</si>
  <si>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</si>
  <si>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</si>
  <si>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</si>
  <si>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</si>
  <si>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</si>
  <si>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B1500001374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</si>
  <si>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</si>
  <si>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</si>
  <si>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</si>
  <si>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</si>
  <si>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</si>
  <si>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B1500000016</t>
  </si>
  <si>
    <t>RALANSA</t>
  </si>
  <si>
    <t>EQUIPOS DE LABORATORIOS PARA CPNA Y CENTROS DE DIAGNOSTICOS</t>
  </si>
  <si>
    <t>B1500000768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</si>
  <si>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</si>
  <si>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</si>
  <si>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</si>
  <si>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</si>
  <si>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</si>
  <si>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</si>
  <si>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</si>
  <si>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</si>
  <si>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B1500000028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</si>
  <si>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</si>
  <si>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</si>
  <si>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</si>
  <si>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</si>
  <si>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</si>
  <si>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</si>
  <si>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SEMINSA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</si>
  <si>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</si>
  <si>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</si>
  <si>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</si>
  <si>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</si>
  <si>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</si>
  <si>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</si>
  <si>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</si>
  <si>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</si>
  <si>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</si>
  <si>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</si>
  <si>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</si>
  <si>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</si>
  <si>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</si>
  <si>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</si>
  <si>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</si>
  <si>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</si>
  <si>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</si>
  <si>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</si>
  <si>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</si>
  <si>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</si>
  <si>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</si>
  <si>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</si>
  <si>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</si>
  <si>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</si>
  <si>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</si>
  <si>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</si>
  <si>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</si>
  <si>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</si>
  <si>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</si>
  <si>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Preparado por:</t>
  </si>
  <si>
    <t>Revisado por:</t>
  </si>
  <si>
    <t>Aprobado por:</t>
  </si>
  <si>
    <t>___________________</t>
  </si>
  <si>
    <t>______________________________________</t>
  </si>
  <si>
    <t>________________________</t>
  </si>
  <si>
    <t>Licdo. Eduardo Infante</t>
  </si>
  <si>
    <t>Licdo. Hector Almanzar</t>
  </si>
  <si>
    <t>Licdo. Francisco  Abreu Santos</t>
  </si>
  <si>
    <t>Analista Financiero</t>
  </si>
  <si>
    <t>Enc. De Contabilidad</t>
  </si>
  <si>
    <t>Administrativa- Financiera</t>
  </si>
  <si>
    <t xml:space="preserve"> </t>
  </si>
  <si>
    <t>HOSPITAL MATERNO DRA. EVANGELINA RODRIGUEZ</t>
  </si>
  <si>
    <t xml:space="preserve">SUMA DE VALOR </t>
  </si>
  <si>
    <t>FECHA PAGO</t>
  </si>
  <si>
    <t>FUENTE DE FINANCIAMIENTO</t>
  </si>
  <si>
    <t>RETENCION</t>
  </si>
  <si>
    <t>N0 PAGO</t>
  </si>
  <si>
    <t>PAGO REALIZADO</t>
  </si>
  <si>
    <t>VS</t>
  </si>
  <si>
    <t>TRANSPORTE ROSARIO</t>
  </si>
  <si>
    <t>FR</t>
  </si>
  <si>
    <t>B1500000177</t>
  </si>
  <si>
    <t>APOCARMEC GROUP SRL</t>
  </si>
  <si>
    <t>B1500000003</t>
  </si>
  <si>
    <t>JOSE LUIS HERNANDEZ</t>
  </si>
  <si>
    <t>CAASD</t>
  </si>
  <si>
    <t>AYUNTAMIENTO DEL D.N.</t>
  </si>
  <si>
    <t>Licda. Eileen Cisnero</t>
  </si>
  <si>
    <t>Licdo. Migdalia Vasquez</t>
  </si>
  <si>
    <t>Contadora Interina</t>
  </si>
  <si>
    <t>Facturas pagadas al 31/5/2023</t>
  </si>
  <si>
    <t>C. MONTILLA PUBLICIDAD S.R.L.</t>
  </si>
  <si>
    <t>COMPRA DE TALONARIOS</t>
  </si>
  <si>
    <t>B01500000050</t>
  </si>
  <si>
    <t xml:space="preserve">REPARACION Y MANTENIMIENTO </t>
  </si>
  <si>
    <t>B1500000116</t>
  </si>
  <si>
    <t>B1500000115</t>
  </si>
  <si>
    <t>SERVICIO DE TRANPORTE</t>
  </si>
  <si>
    <t xml:space="preserve"> B1500000004</t>
  </si>
  <si>
    <t>PAGO RECOLECCION DE DESECHOS SOLIDOS MES ABRIL Y MAYO</t>
  </si>
  <si>
    <t>B1500041603/B1500042353</t>
  </si>
  <si>
    <t>PAGO CONSUMO DE AGUA MES DE MAYO</t>
  </si>
  <si>
    <t>B1500117483</t>
  </si>
  <si>
    <t>PAGO SERV. DE AGUA MES DE MAYO</t>
  </si>
  <si>
    <t>B1500117467</t>
  </si>
  <si>
    <t>ALTICE</t>
  </si>
  <si>
    <t>PAGO FLOTAS MES DE MARZO</t>
  </si>
  <si>
    <t>B1500049945</t>
  </si>
  <si>
    <t>PAGO CENTRAL MES DE MARZO</t>
  </si>
  <si>
    <t>B1500050700</t>
  </si>
  <si>
    <t>PAGO INTERNET PREMIUM MES MAYO</t>
  </si>
  <si>
    <t>B1500050705</t>
  </si>
  <si>
    <t>PAGO INTERNET BASICO MES MAYO</t>
  </si>
  <si>
    <t>B1500050720</t>
  </si>
  <si>
    <t>GRUPO ORTMONT SRL</t>
  </si>
  <si>
    <t>PAGO SERVICIOS DE ALIMENTACION DEL 29/4 AL 15/5</t>
  </si>
  <si>
    <t>CLARO</t>
  </si>
  <si>
    <t>PAGO SERVICIOS DE DATA CLOUD MES DE MAYO</t>
  </si>
  <si>
    <t>FACT 10492</t>
  </si>
  <si>
    <t>SERV. DE MANT. Y REPARACION EQUIPOS MEDICOS</t>
  </si>
  <si>
    <t>B1500000001</t>
  </si>
  <si>
    <t>PAGOS FLOTAS MES ABRIL-MAYO 2023</t>
  </si>
  <si>
    <t>B1500050768</t>
  </si>
  <si>
    <t>MANTENIMIENTO DE ASCENSORES 1 Y 2 DEL MES DE MAYO 2023</t>
  </si>
  <si>
    <t>B1500000117</t>
  </si>
  <si>
    <t>PAGO ALIMENTACION MES DE MAYO DEL 15 AL 31</t>
  </si>
  <si>
    <t>B1500000178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</si>
</sst>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1"/>
      <color rgb="FFC00000"/>
      <name val="Times New Roman"/>
      <family val="1"/>
    </font>
    <font>
      <b/>
      <sz val="20"/>
      <color theme="1"/>
      <name val="Times New Roman"/>
      <family val="1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5" fillId="0" borderId="1" xfId="2" applyNumberFormat="1" applyFont="1" applyBorder="1" applyAlignment="1">
      <alignment horizontal="left" vertical="top" wrapText="1"/>
    </xf>
    <xf numFmtId="14" fontId="5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wrapText="1"/>
    </xf>
    <xf numFmtId="4" fontId="5" fillId="0" borderId="1" xfId="2" applyNumberFormat="1" applyFont="1" applyBorder="1" applyAlignment="1">
      <alignment horizontal="left" wrapText="1"/>
    </xf>
    <xf numFmtId="14" fontId="5" fillId="0" borderId="1" xfId="0" applyNumberFormat="1" applyFont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left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43" fontId="3" fillId="0" borderId="1" xfId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vertical="center" wrapText="1"/>
    </xf>
    <xf numFmtId="43" fontId="4" fillId="6" borderId="1" xfId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/>
    </xf>
    <xf numFmtId="0" fontId="9" fillId="0" borderId="1" xfId="3" applyFont="1" applyBorder="1" applyAlignment="1">
      <alignment horizontal="left" wrapText="1"/>
    </xf>
    <xf numFmtId="164" fontId="9" fillId="0" borderId="1" xfId="3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9" fillId="3" borderId="1" xfId="3" applyNumberFormat="1" applyFont="1" applyFill="1" applyBorder="1" applyAlignment="1">
      <alignment horizontal="center"/>
    </xf>
    <xf numFmtId="1" fontId="9" fillId="0" borderId="1" xfId="3" applyNumberFormat="1" applyFont="1" applyBorder="1" applyAlignment="1">
      <alignment horizontal="center"/>
    </xf>
    <xf numFmtId="4" fontId="9" fillId="3" borderId="1" xfId="3" applyNumberFormat="1" applyFont="1" applyFill="1" applyBorder="1" applyAlignment="1">
      <alignment horizontal="center" wrapText="1"/>
    </xf>
    <xf numFmtId="0" fontId="9" fillId="3" borderId="1" xfId="3" applyFont="1" applyFill="1" applyBorder="1" applyAlignment="1">
      <alignment wrapText="1"/>
    </xf>
    <xf numFmtId="14" fontId="9" fillId="0" borderId="1" xfId="3" applyNumberFormat="1" applyFont="1" applyBorder="1" applyAlignment="1">
      <alignment horizontal="center"/>
    </xf>
    <xf numFmtId="4" fontId="9" fillId="0" borderId="1" xfId="3" applyNumberFormat="1" applyFont="1" applyBorder="1" applyAlignment="1">
      <alignment horizontal="center"/>
    </xf>
    <xf numFmtId="0" fontId="9" fillId="0" borderId="1" xfId="3" applyFont="1" applyBorder="1"/>
    <xf numFmtId="0" fontId="9" fillId="0" borderId="1" xfId="3" applyFont="1" applyBorder="1" applyAlignment="1">
      <alignment wrapText="1"/>
    </xf>
    <xf numFmtId="4" fontId="9" fillId="8" borderId="1" xfId="3" applyNumberFormat="1" applyFont="1" applyFill="1" applyBorder="1" applyAlignment="1">
      <alignment horizontal="center"/>
    </xf>
    <xf numFmtId="0" fontId="9" fillId="0" borderId="1" xfId="3" applyFont="1" applyBorder="1" applyAlignment="1">
      <alignment horizontal="center"/>
    </xf>
    <xf numFmtId="0" fontId="9" fillId="3" borderId="1" xfId="3" applyFont="1" applyFill="1" applyBorder="1" applyAlignment="1">
      <alignment horizontal="left"/>
    </xf>
    <xf numFmtId="0" fontId="9" fillId="0" borderId="1" xfId="3" applyFont="1" applyBorder="1" applyAlignment="1">
      <alignment horizontal="left"/>
    </xf>
    <xf numFmtId="0" fontId="9" fillId="3" borderId="1" xfId="3" applyFont="1" applyFill="1" applyBorder="1" applyAlignment="1">
      <alignment horizontal="center"/>
    </xf>
    <xf numFmtId="0" fontId="9" fillId="3" borderId="1" xfId="3" applyFont="1" applyFill="1" applyBorder="1" applyAlignment="1"/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center"/>
    </xf>
    <xf numFmtId="164" fontId="9" fillId="0" borderId="0" xfId="3" applyNumberFormat="1" applyFont="1" applyBorder="1" applyAlignment="1">
      <alignment horizontal="center"/>
    </xf>
    <xf numFmtId="0" fontId="3" fillId="3" borderId="0" xfId="0" applyFont="1" applyFill="1"/>
    <xf numFmtId="0" fontId="3" fillId="3" borderId="3" xfId="0" applyFont="1" applyFill="1" applyBorder="1"/>
    <xf numFmtId="4" fontId="9" fillId="3" borderId="1" xfId="4" applyNumberFormat="1" applyFont="1" applyFill="1" applyBorder="1" applyAlignment="1">
      <alignment horizontal="center"/>
    </xf>
    <xf numFmtId="164" fontId="9" fillId="3" borderId="1" xfId="3" applyNumberFormat="1" applyFont="1" applyFill="1" applyBorder="1" applyAlignment="1">
      <alignment horizontal="center"/>
    </xf>
    <xf numFmtId="4" fontId="9" fillId="8" borderId="1" xfId="4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/>
    </xf>
  </cellXfs>
  <cellStyles count="5">
    <cellStyle name="Millares" xfId="1" builtinId="3"/>
    <cellStyle name="Millares_29 feb DESEMBOLSO2004 2 2" xfId="2"/>
    <cellStyle name="Normal" xfId="0" builtinId="0"/>
    <cellStyle name="Normal 2" xfId="3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33866</xdr:colOff>
      <xdr:row>58</xdr:row>
      <xdr:rowOff>93133</xdr:rowOff>
    </xdr:from>
    <xdr:to>
      <xdr:col>2</xdr:col>
      <xdr:colOff>258232</xdr:colOff>
      <xdr:row>61</xdr:row>
      <xdr:rowOff>52377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6" y="93133"/>
          <a:ext cx="3405716" cy="530744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69</xdr:row>
      <xdr:rowOff>0</xdr:rowOff>
    </xdr:from>
    <xdr:to>
      <xdr:col>10</xdr:col>
      <xdr:colOff>109606</xdr:colOff>
      <xdr:row>69</xdr:row>
      <xdr:rowOff>0</xdr:rowOff>
    </xdr:to>
    <xdr:pic>
      <xdr:nvPicPr>
        <xdr:cNvPr id="3" name="Imagen 2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25" y="3152775"/>
          <a:ext cx="19193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33866</xdr:colOff>
      <xdr:row>58</xdr:row>
      <xdr:rowOff>93133</xdr:rowOff>
    </xdr:from>
    <xdr:to>
      <xdr:col>2</xdr:col>
      <xdr:colOff>220132</xdr:colOff>
      <xdr:row>61</xdr:row>
      <xdr:rowOff>59997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6" y="93133"/>
          <a:ext cx="3405716" cy="538364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69</xdr:row>
      <xdr:rowOff>0</xdr:rowOff>
    </xdr:from>
    <xdr:to>
      <xdr:col>10</xdr:col>
      <xdr:colOff>109606</xdr:colOff>
      <xdr:row>69</xdr:row>
      <xdr:rowOff>0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25" y="2962275"/>
          <a:ext cx="19193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9"/>
  <sheetViews>
    <sheetView tabSelected="1" topLeftCell="A59" zoomScale="80" zoomScaleNormal="80" workbookViewId="0">
      <selection activeCell="B98" sqref="B98"/>
    </sheetView>
  </sheetViews>
  <sheetFormatPr baseColWidth="10" defaultColWidth="11.5703125" defaultRowHeight="15" x14ac:dyDescent="0.25"/>
  <cols>
    <col min="1" max="1" width="1.7109375" style="1" customWidth="1"/>
    <col min="2" max="2" width="48.28515625" style="1" customWidth="1"/>
    <col min="3" max="3" width="65.28515625" style="1" customWidth="1"/>
    <col min="4" max="4" width="20.7109375" style="2" customWidth="1"/>
    <col min="5" max="5" width="23.85546875" style="2" customWidth="1"/>
    <col min="6" max="6" width="12" style="1" customWidth="1"/>
    <col min="7" max="7" width="18.42578125" style="2" customWidth="1"/>
    <col min="8" max="8" width="13.28515625" style="2" customWidth="1"/>
    <col min="9" max="9" width="11.42578125" style="2" customWidth="1"/>
    <col min="10" max="11" width="15.7109375" style="2" customWidth="1"/>
    <col min="12" max="12" width="16.28515625" style="2" customWidth="1"/>
    <col min="13" max="13" width="13.28515625" style="1" customWidth="1"/>
    <col min="14" max="16384" width="11.5703125" style="1"/>
  </cols>
  <sheetData>
    <row r="1" spans="2:7" hidden="1" x14ac:dyDescent="0.25">
      <c r="G1" s="3"/>
    </row>
    <row r="2" spans="2:7" hidden="1" x14ac:dyDescent="0.25">
      <c r="G2" s="3"/>
    </row>
    <row r="3" spans="2:7" hidden="1" x14ac:dyDescent="0.25">
      <c r="G3" s="3"/>
    </row>
    <row r="4" spans="2:7" hidden="1" x14ac:dyDescent="0.25">
      <c r="C4" s="65" t="s">
        <v>0</v>
      </c>
      <c r="D4" s="65"/>
      <c r="E4" s="65"/>
      <c r="F4" s="65"/>
      <c r="G4" s="65"/>
    </row>
    <row r="5" spans="2:7" hidden="1" x14ac:dyDescent="0.25">
      <c r="G5" s="3"/>
    </row>
    <row r="6" spans="2:7" ht="29.25" hidden="1" x14ac:dyDescent="0.25">
      <c r="B6" s="4" t="s">
        <v>1</v>
      </c>
      <c r="C6" s="4" t="s">
        <v>2</v>
      </c>
      <c r="D6" s="5" t="s">
        <v>3</v>
      </c>
      <c r="E6" s="6" t="s">
        <v>4</v>
      </c>
      <c r="F6" s="6" t="s">
        <v>5</v>
      </c>
      <c r="G6" s="7" t="s">
        <v>6</v>
      </c>
    </row>
    <row r="7" spans="2:7" hidden="1" x14ac:dyDescent="0.25">
      <c r="B7" s="8" t="s">
        <v>7</v>
      </c>
      <c r="C7" s="9" t="s">
        <v>8</v>
      </c>
      <c r="D7" s="10">
        <v>44725</v>
      </c>
      <c r="E7" s="11" t="s">
        <v>9</v>
      </c>
      <c r="F7" s="12" t="s">
        <v>10</v>
      </c>
      <c r="G7" s="13">
        <v>4753713.72</v>
      </c>
    </row>
    <row r="8" spans="2:7" hidden="1" x14ac:dyDescent="0.25">
      <c r="B8" s="8" t="s">
        <v>11</v>
      </c>
      <c r="C8" s="9" t="s">
        <v>12</v>
      </c>
      <c r="D8" s="10">
        <v>44687</v>
      </c>
      <c r="E8" s="11" t="s">
        <v>13</v>
      </c>
      <c r="F8" s="12" t="s">
        <v>10</v>
      </c>
      <c r="G8" s="13">
        <v>211515.91</v>
      </c>
    </row>
    <row r="9" spans="2:7" hidden="1" x14ac:dyDescent="0.25">
      <c r="B9" s="8" t="s">
        <v>14</v>
      </c>
      <c r="C9" s="9" t="s">
        <v>15</v>
      </c>
      <c r="D9" s="10">
        <v>44691</v>
      </c>
      <c r="E9" s="11" t="s">
        <v>16</v>
      </c>
      <c r="F9" s="12" t="s">
        <v>10</v>
      </c>
      <c r="G9" s="13">
        <v>80991.679999999993</v>
      </c>
    </row>
    <row r="10" spans="2:7" hidden="1" x14ac:dyDescent="0.25">
      <c r="B10" s="8" t="s">
        <v>14</v>
      </c>
      <c r="C10" s="9" t="s">
        <v>17</v>
      </c>
      <c r="D10" s="10" t="s">
        <v>18</v>
      </c>
      <c r="E10" s="11" t="s">
        <v>19</v>
      </c>
      <c r="F10" s="12" t="s">
        <v>10</v>
      </c>
      <c r="G10" s="13">
        <v>16310.55</v>
      </c>
    </row>
    <row r="11" spans="2:7" ht="38.25" hidden="1" customHeight="1" x14ac:dyDescent="0.25">
      <c r="B11" s="8" t="s">
        <v>7</v>
      </c>
      <c r="C11" s="9" t="s">
        <v>20</v>
      </c>
      <c r="D11" s="10">
        <v>44769</v>
      </c>
      <c r="E11" s="11" t="s">
        <v>21</v>
      </c>
      <c r="F11" s="12" t="s">
        <v>10</v>
      </c>
      <c r="G11" s="13">
        <v>3954322.69</v>
      </c>
    </row>
    <row r="12" spans="2:7" hidden="1" x14ac:dyDescent="0.25">
      <c r="B12" s="8" t="s">
        <v>22</v>
      </c>
      <c r="C12" s="9" t="s">
        <v>23</v>
      </c>
      <c r="D12" s="10">
        <v>44746</v>
      </c>
      <c r="E12" s="11" t="s">
        <v>24</v>
      </c>
      <c r="F12" s="12" t="s">
        <v>10</v>
      </c>
      <c r="G12" s="13">
        <v>766074.46</v>
      </c>
    </row>
    <row r="13" spans="2:7" ht="28.5" hidden="1" customHeight="1" x14ac:dyDescent="0.25">
      <c r="B13" s="8" t="s">
        <v>25</v>
      </c>
      <c r="C13" s="9" t="s">
        <v>26</v>
      </c>
      <c r="D13" s="10">
        <v>44768</v>
      </c>
      <c r="E13" s="11" t="s">
        <v>27</v>
      </c>
      <c r="F13" s="12" t="s">
        <v>10</v>
      </c>
      <c r="G13" s="13">
        <v>149270.57999999999</v>
      </c>
    </row>
    <row r="14" spans="2:7" ht="28.5" hidden="1" customHeight="1" x14ac:dyDescent="0.25">
      <c r="B14" s="8" t="s">
        <v>28</v>
      </c>
      <c r="C14" s="9" t="s">
        <v>29</v>
      </c>
      <c r="D14" s="10">
        <v>44757</v>
      </c>
      <c r="E14" s="14" t="s">
        <v>30</v>
      </c>
      <c r="F14" s="12" t="s">
        <v>10</v>
      </c>
      <c r="G14" s="13">
        <v>1316450</v>
      </c>
    </row>
    <row r="15" spans="2:7" hidden="1" x14ac:dyDescent="0.25">
      <c r="B15" s="8" t="s">
        <v>31</v>
      </c>
      <c r="C15" s="9" t="s">
        <v>32</v>
      </c>
      <c r="D15" s="15">
        <v>44739</v>
      </c>
      <c r="E15" s="11" t="s">
        <v>33</v>
      </c>
      <c r="F15" s="12" t="s">
        <v>10</v>
      </c>
      <c r="G15" s="16">
        <v>37122.410000000003</v>
      </c>
    </row>
    <row r="16" spans="2:7" ht="30" hidden="1" x14ac:dyDescent="0.25">
      <c r="B16" s="8" t="s">
        <v>34</v>
      </c>
      <c r="C16" s="9" t="s">
        <v>35</v>
      </c>
      <c r="D16" s="17">
        <v>44754</v>
      </c>
      <c r="E16" s="14" t="s">
        <v>36</v>
      </c>
      <c r="F16" s="12" t="s">
        <v>10</v>
      </c>
      <c r="G16" s="16">
        <v>122944</v>
      </c>
    </row>
    <row r="17" spans="2:7" hidden="1" x14ac:dyDescent="0.25">
      <c r="B17" s="8" t="s">
        <v>37</v>
      </c>
      <c r="C17" s="9" t="s">
        <v>38</v>
      </c>
      <c r="D17" s="15">
        <v>44761</v>
      </c>
      <c r="E17" s="14" t="s">
        <v>39</v>
      </c>
      <c r="F17" s="12" t="s">
        <v>10</v>
      </c>
      <c r="G17" s="16">
        <v>108480</v>
      </c>
    </row>
    <row r="18" spans="2:7" ht="30" hidden="1" x14ac:dyDescent="0.25">
      <c r="B18" s="8" t="s">
        <v>40</v>
      </c>
      <c r="C18" s="9" t="s">
        <v>41</v>
      </c>
      <c r="D18" s="15">
        <v>44734</v>
      </c>
      <c r="E18" s="14" t="s">
        <v>42</v>
      </c>
      <c r="F18" s="12" t="s">
        <v>10</v>
      </c>
      <c r="G18" s="18">
        <v>1136441</v>
      </c>
    </row>
    <row r="19" spans="2:7" ht="30" hidden="1" x14ac:dyDescent="0.25">
      <c r="B19" s="8" t="s">
        <v>43</v>
      </c>
      <c r="C19" s="9" t="s">
        <v>44</v>
      </c>
      <c r="D19" s="15">
        <v>44747</v>
      </c>
      <c r="E19" s="11" t="s">
        <v>45</v>
      </c>
      <c r="F19" s="12" t="s">
        <v>10</v>
      </c>
      <c r="G19" s="18">
        <v>400705.75</v>
      </c>
    </row>
    <row r="20" spans="2:7" ht="30" hidden="1" x14ac:dyDescent="0.25">
      <c r="B20" s="8" t="s">
        <v>46</v>
      </c>
      <c r="C20" s="9" t="s">
        <v>35</v>
      </c>
      <c r="D20" s="15">
        <v>44760</v>
      </c>
      <c r="E20" s="14" t="s">
        <v>47</v>
      </c>
      <c r="F20" s="12" t="s">
        <v>10</v>
      </c>
      <c r="G20" s="18">
        <v>1034967</v>
      </c>
    </row>
    <row r="21" spans="2:7" ht="30" hidden="1" x14ac:dyDescent="0.25">
      <c r="B21" s="8" t="s">
        <v>48</v>
      </c>
      <c r="C21" s="9" t="s">
        <v>49</v>
      </c>
      <c r="D21" s="15">
        <v>44769</v>
      </c>
      <c r="E21" s="14" t="s">
        <v>50</v>
      </c>
      <c r="F21" s="12" t="s">
        <v>10</v>
      </c>
      <c r="G21" s="18">
        <v>113000</v>
      </c>
    </row>
    <row r="22" spans="2:7" ht="30" hidden="1" x14ac:dyDescent="0.25">
      <c r="B22" s="8" t="s">
        <v>51</v>
      </c>
      <c r="C22" s="9" t="s">
        <v>52</v>
      </c>
      <c r="D22" s="15">
        <v>44712</v>
      </c>
      <c r="E22" s="14" t="s">
        <v>53</v>
      </c>
      <c r="F22" s="12" t="s">
        <v>10</v>
      </c>
      <c r="G22" s="18">
        <v>41668.269999999997</v>
      </c>
    </row>
    <row r="23" spans="2:7" ht="30" hidden="1" x14ac:dyDescent="0.25">
      <c r="B23" s="8" t="s">
        <v>54</v>
      </c>
      <c r="C23" s="9" t="s">
        <v>55</v>
      </c>
      <c r="D23" s="19"/>
      <c r="E23" s="14" t="s">
        <v>56</v>
      </c>
      <c r="F23" s="12" t="s">
        <v>10</v>
      </c>
      <c r="G23" s="18">
        <v>996203.21</v>
      </c>
    </row>
    <row r="24" spans="2:7" hidden="1" x14ac:dyDescent="0.25">
      <c r="B24" s="8" t="s">
        <v>57</v>
      </c>
      <c r="C24" s="9" t="s">
        <v>58</v>
      </c>
      <c r="D24" s="17">
        <v>44761</v>
      </c>
      <c r="E24" s="14" t="s">
        <v>59</v>
      </c>
      <c r="F24" s="12" t="s">
        <v>10</v>
      </c>
      <c r="G24" s="18">
        <v>384200</v>
      </c>
    </row>
    <row r="25" spans="2:7" hidden="1" x14ac:dyDescent="0.25">
      <c r="B25" s="8" t="s">
        <v>60</v>
      </c>
      <c r="C25" s="9" t="s">
        <v>61</v>
      </c>
      <c r="D25" s="17">
        <v>44713</v>
      </c>
      <c r="E25" s="14" t="s">
        <v>62</v>
      </c>
      <c r="F25" s="12" t="s">
        <v>10</v>
      </c>
      <c r="G25" s="18">
        <v>287610</v>
      </c>
    </row>
    <row r="26" spans="2:7" hidden="1" x14ac:dyDescent="0.25">
      <c r="B26" s="8" t="s">
        <v>63</v>
      </c>
      <c r="C26" s="9" t="s">
        <v>64</v>
      </c>
      <c r="D26" s="17">
        <v>44734</v>
      </c>
      <c r="E26" s="14" t="s">
        <v>65</v>
      </c>
      <c r="F26" s="12" t="s">
        <v>10</v>
      </c>
      <c r="G26" s="18">
        <v>258618</v>
      </c>
    </row>
    <row r="27" spans="2:7" ht="30" hidden="1" x14ac:dyDescent="0.25">
      <c r="B27" s="8" t="s">
        <v>66</v>
      </c>
      <c r="C27" s="9" t="s">
        <v>67</v>
      </c>
      <c r="D27" s="17">
        <v>44754</v>
      </c>
      <c r="E27" s="14" t="s">
        <v>68</v>
      </c>
      <c r="F27" s="12" t="s">
        <v>10</v>
      </c>
      <c r="G27" s="18">
        <v>339000</v>
      </c>
    </row>
    <row r="28" spans="2:7" hidden="1" x14ac:dyDescent="0.25">
      <c r="B28" s="20"/>
      <c r="C28" s="9"/>
      <c r="D28" s="21"/>
      <c r="E28" s="14"/>
      <c r="F28" s="12"/>
      <c r="G28" s="18"/>
    </row>
    <row r="29" spans="2:7" ht="24.95" hidden="1" customHeight="1" x14ac:dyDescent="0.25">
      <c r="B29" s="20"/>
      <c r="C29" s="9"/>
      <c r="D29" s="21"/>
      <c r="E29" s="14"/>
      <c r="F29" s="12"/>
      <c r="G29" s="18"/>
    </row>
    <row r="30" spans="2:7" ht="24.95" hidden="1" customHeight="1" x14ac:dyDescent="0.25">
      <c r="B30" s="20"/>
      <c r="C30" s="9"/>
      <c r="D30" s="21"/>
      <c r="E30" s="14"/>
      <c r="F30" s="12"/>
      <c r="G30" s="18"/>
    </row>
    <row r="31" spans="2:7" ht="24.95" hidden="1" customHeight="1" x14ac:dyDescent="0.25">
      <c r="B31" s="20"/>
      <c r="C31" s="9"/>
      <c r="D31" s="21"/>
      <c r="E31" s="14"/>
      <c r="F31" s="12"/>
      <c r="G31" s="18"/>
    </row>
    <row r="32" spans="2:7" ht="24.95" hidden="1" customHeight="1" x14ac:dyDescent="0.25">
      <c r="B32" s="20"/>
      <c r="C32" s="9"/>
      <c r="D32" s="21"/>
      <c r="E32" s="14"/>
      <c r="F32" s="12"/>
      <c r="G32" s="18"/>
    </row>
    <row r="33" spans="2:7" ht="24.95" hidden="1" customHeight="1" x14ac:dyDescent="0.25">
      <c r="B33" s="20"/>
      <c r="C33" s="9"/>
      <c r="D33" s="21"/>
      <c r="E33" s="14"/>
      <c r="F33" s="12"/>
      <c r="G33" s="18"/>
    </row>
    <row r="34" spans="2:7" ht="24.95" hidden="1" customHeight="1" x14ac:dyDescent="0.25">
      <c r="B34" s="20"/>
      <c r="C34" s="9"/>
      <c r="D34" s="21"/>
      <c r="E34" s="14"/>
      <c r="F34" s="12"/>
      <c r="G34" s="18"/>
    </row>
    <row r="35" spans="2:7" ht="24.95" hidden="1" customHeight="1" x14ac:dyDescent="0.25">
      <c r="B35" s="20"/>
      <c r="C35" s="9"/>
      <c r="D35" s="21"/>
      <c r="E35" s="14"/>
      <c r="F35" s="12"/>
      <c r="G35" s="18"/>
    </row>
    <row r="36" spans="2:7" ht="24.95" hidden="1" customHeight="1" x14ac:dyDescent="0.25">
      <c r="B36" s="20"/>
      <c r="C36" s="9"/>
      <c r="D36" s="21"/>
      <c r="E36" s="14"/>
      <c r="F36" s="12"/>
      <c r="G36" s="18"/>
    </row>
    <row r="37" spans="2:7" ht="24.95" hidden="1" customHeight="1" x14ac:dyDescent="0.25">
      <c r="B37" s="20"/>
      <c r="C37" s="9"/>
      <c r="D37" s="21"/>
      <c r="E37" s="14"/>
      <c r="F37" s="12"/>
      <c r="G37" s="18"/>
    </row>
    <row r="38" spans="2:7" ht="24.95" hidden="1" customHeight="1" x14ac:dyDescent="0.25">
      <c r="B38" s="20"/>
      <c r="C38" s="9"/>
      <c r="D38" s="21"/>
      <c r="E38" s="14"/>
      <c r="F38" s="12"/>
      <c r="G38" s="18"/>
    </row>
    <row r="39" spans="2:7" hidden="1" x14ac:dyDescent="0.25">
      <c r="B39" s="20"/>
      <c r="C39" s="9"/>
      <c r="D39" s="21"/>
      <c r="E39" s="22"/>
      <c r="F39" s="12"/>
      <c r="G39" s="18"/>
    </row>
    <row r="40" spans="2:7" hidden="1" x14ac:dyDescent="0.25">
      <c r="B40" s="20"/>
      <c r="C40" s="9"/>
      <c r="D40" s="21"/>
      <c r="E40" s="22"/>
      <c r="F40" s="12"/>
      <c r="G40" s="18"/>
    </row>
    <row r="41" spans="2:7" hidden="1" x14ac:dyDescent="0.25">
      <c r="B41" s="20"/>
      <c r="C41" s="23"/>
      <c r="D41" s="21"/>
      <c r="E41" s="22"/>
      <c r="F41" s="12"/>
      <c r="G41" s="18"/>
    </row>
    <row r="42" spans="2:7" hidden="1" x14ac:dyDescent="0.25">
      <c r="B42" s="8"/>
      <c r="C42" s="23"/>
      <c r="D42" s="21"/>
      <c r="E42" s="22"/>
      <c r="F42" s="12"/>
      <c r="G42" s="18"/>
    </row>
    <row r="43" spans="2:7" ht="30" hidden="1" x14ac:dyDescent="0.25">
      <c r="B43" s="8" t="s">
        <v>69</v>
      </c>
      <c r="C43" s="23" t="s">
        <v>70</v>
      </c>
      <c r="D43" s="17">
        <v>44770</v>
      </c>
      <c r="E43" s="22" t="s">
        <v>71</v>
      </c>
      <c r="F43" s="12" t="s">
        <v>10</v>
      </c>
      <c r="G43" s="18">
        <v>91699.05</v>
      </c>
    </row>
    <row r="44" spans="2:7" ht="30" hidden="1" x14ac:dyDescent="0.25">
      <c r="B44" s="8" t="s">
        <v>72</v>
      </c>
      <c r="C44" s="23" t="s">
        <v>73</v>
      </c>
      <c r="D44" s="17">
        <v>44785</v>
      </c>
      <c r="E44" s="22" t="s">
        <v>74</v>
      </c>
      <c r="F44" s="12" t="s">
        <v>10</v>
      </c>
      <c r="G44" s="18">
        <v>38420</v>
      </c>
    </row>
    <row r="45" spans="2:7" hidden="1" x14ac:dyDescent="0.25">
      <c r="B45" s="8"/>
      <c r="C45" s="23"/>
      <c r="D45" s="17"/>
      <c r="E45" s="17"/>
      <c r="F45" s="12"/>
      <c r="G45" s="18"/>
    </row>
    <row r="46" spans="2:7" hidden="1" x14ac:dyDescent="0.25">
      <c r="B46" s="24"/>
      <c r="C46" s="23"/>
      <c r="D46" s="17"/>
      <c r="E46" s="17"/>
      <c r="F46" s="12"/>
      <c r="G46" s="18"/>
    </row>
    <row r="47" spans="2:7" hidden="1" x14ac:dyDescent="0.25">
      <c r="B47" s="24"/>
      <c r="C47" s="25"/>
      <c r="D47" s="17"/>
      <c r="E47" s="17"/>
      <c r="F47" s="12"/>
      <c r="G47" s="18"/>
    </row>
    <row r="48" spans="2:7" hidden="1" x14ac:dyDescent="0.25">
      <c r="B48" s="66" t="s">
        <v>75</v>
      </c>
      <c r="C48" s="66"/>
      <c r="D48" s="66"/>
      <c r="E48" s="66"/>
      <c r="F48" s="66"/>
      <c r="G48" s="26">
        <f>SUM(G7:G47)</f>
        <v>16639728.279999997</v>
      </c>
    </row>
    <row r="49" spans="2:7" hidden="1" x14ac:dyDescent="0.25"/>
    <row r="50" spans="2:7" hidden="1" x14ac:dyDescent="0.25">
      <c r="B50" s="27" t="s">
        <v>76</v>
      </c>
      <c r="C50" s="28"/>
      <c r="D50" s="29" t="s">
        <v>77</v>
      </c>
      <c r="E50" s="29"/>
      <c r="G50" s="29" t="s">
        <v>78</v>
      </c>
    </row>
    <row r="51" spans="2:7" hidden="1" x14ac:dyDescent="0.25">
      <c r="C51" s="30"/>
    </row>
    <row r="52" spans="2:7" hidden="1" x14ac:dyDescent="0.25">
      <c r="B52" s="1" t="s">
        <v>79</v>
      </c>
      <c r="C52" s="30"/>
      <c r="D52" s="2" t="s">
        <v>80</v>
      </c>
      <c r="G52" s="2" t="s">
        <v>81</v>
      </c>
    </row>
    <row r="53" spans="2:7" hidden="1" x14ac:dyDescent="0.25">
      <c r="B53" s="27" t="s">
        <v>82</v>
      </c>
      <c r="C53" s="28"/>
      <c r="D53" s="29" t="s">
        <v>83</v>
      </c>
      <c r="E53" s="29"/>
      <c r="G53" s="29" t="s">
        <v>84</v>
      </c>
    </row>
    <row r="54" spans="2:7" hidden="1" x14ac:dyDescent="0.25">
      <c r="B54" s="1" t="s">
        <v>85</v>
      </c>
      <c r="C54" s="30"/>
      <c r="D54" s="2" t="s">
        <v>86</v>
      </c>
      <c r="G54" s="2" t="s">
        <v>87</v>
      </c>
    </row>
    <row r="55" spans="2:7" hidden="1" x14ac:dyDescent="0.25">
      <c r="G55" s="3"/>
    </row>
    <row r="56" spans="2:7" hidden="1" x14ac:dyDescent="0.25"/>
    <row r="57" spans="2:7" hidden="1" x14ac:dyDescent="0.25"/>
    <row r="58" spans="2:7" hidden="1" x14ac:dyDescent="0.25"/>
    <row r="61" spans="2:7" x14ac:dyDescent="0.25">
      <c r="E61" s="2" t="s">
        <v>88</v>
      </c>
    </row>
    <row r="63" spans="2:7" x14ac:dyDescent="0.25">
      <c r="G63" s="3"/>
    </row>
    <row r="64" spans="2:7" x14ac:dyDescent="0.25">
      <c r="G64" s="3"/>
    </row>
    <row r="65" spans="2:13" x14ac:dyDescent="0.25">
      <c r="C65" s="64" t="s">
        <v>89</v>
      </c>
      <c r="D65" s="64"/>
      <c r="E65" s="64"/>
      <c r="F65" s="64"/>
      <c r="G65" s="64"/>
    </row>
    <row r="66" spans="2:13" ht="25.5" x14ac:dyDescent="0.25">
      <c r="C66" s="67" t="s">
        <v>108</v>
      </c>
      <c r="D66" s="67"/>
      <c r="E66" s="67"/>
      <c r="F66" s="67"/>
      <c r="G66" s="67"/>
    </row>
    <row r="67" spans="2:13" x14ac:dyDescent="0.25">
      <c r="G67" s="3"/>
    </row>
    <row r="68" spans="2:13" ht="72" x14ac:dyDescent="0.25">
      <c r="B68" s="31" t="s">
        <v>1</v>
      </c>
      <c r="C68" s="31" t="s">
        <v>2</v>
      </c>
      <c r="D68" s="32" t="s">
        <v>3</v>
      </c>
      <c r="E68" s="33" t="s">
        <v>4</v>
      </c>
      <c r="F68" s="33" t="s">
        <v>5</v>
      </c>
      <c r="G68" s="34" t="s">
        <v>90</v>
      </c>
      <c r="H68" s="35" t="s">
        <v>91</v>
      </c>
      <c r="I68" s="35" t="s">
        <v>92</v>
      </c>
      <c r="J68" s="36" t="s">
        <v>93</v>
      </c>
      <c r="K68" s="36" t="s">
        <v>94</v>
      </c>
      <c r="L68" s="35" t="s">
        <v>95</v>
      </c>
      <c r="M68" s="29"/>
    </row>
    <row r="69" spans="2:13" ht="15.75" x14ac:dyDescent="0.25">
      <c r="B69" s="50" t="s">
        <v>109</v>
      </c>
      <c r="C69" s="53" t="s">
        <v>110</v>
      </c>
      <c r="D69" s="38">
        <v>45062</v>
      </c>
      <c r="E69" s="37" t="s">
        <v>111</v>
      </c>
      <c r="F69" s="12" t="s">
        <v>10</v>
      </c>
      <c r="G69" s="59">
        <v>102660</v>
      </c>
      <c r="H69" s="38">
        <v>45062</v>
      </c>
      <c r="I69" s="39" t="s">
        <v>96</v>
      </c>
      <c r="J69" s="40">
        <v>4350</v>
      </c>
      <c r="K69" s="41">
        <v>30687815392</v>
      </c>
      <c r="L69" s="42">
        <f t="shared" ref="L69:L86" si="0">+G69-J69</f>
        <v>98310</v>
      </c>
    </row>
    <row r="70" spans="2:13" ht="15.75" x14ac:dyDescent="0.25">
      <c r="B70" s="50" t="s">
        <v>102</v>
      </c>
      <c r="C70" s="37" t="s">
        <v>112</v>
      </c>
      <c r="D70" s="38">
        <v>45071</v>
      </c>
      <c r="E70" s="37" t="s">
        <v>113</v>
      </c>
      <c r="F70" s="12" t="s">
        <v>10</v>
      </c>
      <c r="G70" s="59">
        <v>41618.6</v>
      </c>
      <c r="H70" s="38">
        <v>45071</v>
      </c>
      <c r="I70" s="39" t="s">
        <v>96</v>
      </c>
      <c r="J70" s="40">
        <v>3053.55</v>
      </c>
      <c r="K70" s="41">
        <v>30800307479</v>
      </c>
      <c r="L70" s="42">
        <f t="shared" si="0"/>
        <v>38565.049999999996</v>
      </c>
    </row>
    <row r="71" spans="2:13" ht="15.75" x14ac:dyDescent="0.25">
      <c r="B71" s="46" t="s">
        <v>102</v>
      </c>
      <c r="C71" s="46" t="s">
        <v>112</v>
      </c>
      <c r="D71" s="44">
        <v>45071</v>
      </c>
      <c r="E71" s="46" t="s">
        <v>114</v>
      </c>
      <c r="F71" s="12" t="s">
        <v>10</v>
      </c>
      <c r="G71" s="45">
        <v>78261.14</v>
      </c>
      <c r="H71" s="44">
        <v>45071</v>
      </c>
      <c r="I71" s="39" t="s">
        <v>96</v>
      </c>
      <c r="J71" s="45">
        <v>3316.15</v>
      </c>
      <c r="K71" s="49">
        <v>30800366772</v>
      </c>
      <c r="L71" s="42">
        <f t="shared" si="0"/>
        <v>74944.990000000005</v>
      </c>
    </row>
    <row r="72" spans="2:13" ht="15.75" x14ac:dyDescent="0.25">
      <c r="B72" s="50" t="s">
        <v>97</v>
      </c>
      <c r="C72" s="37" t="s">
        <v>115</v>
      </c>
      <c r="D72" s="38">
        <v>45076</v>
      </c>
      <c r="E72" s="37" t="s">
        <v>101</v>
      </c>
      <c r="F72" s="12" t="s">
        <v>10</v>
      </c>
      <c r="G72" s="59">
        <v>111800</v>
      </c>
      <c r="H72" s="38">
        <v>45076</v>
      </c>
      <c r="I72" s="39" t="s">
        <v>96</v>
      </c>
      <c r="J72" s="40">
        <v>5590</v>
      </c>
      <c r="K72" s="41">
        <v>7968710022</v>
      </c>
      <c r="L72" s="42">
        <f t="shared" si="0"/>
        <v>106210</v>
      </c>
    </row>
    <row r="73" spans="2:13" ht="15.75" x14ac:dyDescent="0.25">
      <c r="B73" s="46" t="s">
        <v>97</v>
      </c>
      <c r="C73" s="46" t="s">
        <v>115</v>
      </c>
      <c r="D73" s="44">
        <v>45076</v>
      </c>
      <c r="E73" s="46" t="s">
        <v>116</v>
      </c>
      <c r="F73" s="12" t="s">
        <v>10</v>
      </c>
      <c r="G73" s="45">
        <v>55900</v>
      </c>
      <c r="H73" s="44">
        <v>45076</v>
      </c>
      <c r="I73" s="39" t="s">
        <v>96</v>
      </c>
      <c r="J73" s="45">
        <v>2795</v>
      </c>
      <c r="K73" s="49">
        <v>7968710022</v>
      </c>
      <c r="L73" s="42">
        <f t="shared" si="0"/>
        <v>53105</v>
      </c>
    </row>
    <row r="74" spans="2:13" ht="30.75" x14ac:dyDescent="0.25">
      <c r="B74" s="51" t="s">
        <v>104</v>
      </c>
      <c r="C74" s="37" t="s">
        <v>117</v>
      </c>
      <c r="D74" s="60">
        <v>45061</v>
      </c>
      <c r="E74" s="47" t="s">
        <v>118</v>
      </c>
      <c r="F74" s="12" t="s">
        <v>10</v>
      </c>
      <c r="G74" s="61">
        <v>8356</v>
      </c>
      <c r="H74" s="60">
        <v>45061</v>
      </c>
      <c r="I74" s="39" t="s">
        <v>98</v>
      </c>
      <c r="J74" s="48"/>
      <c r="K74" s="49">
        <v>30673990239</v>
      </c>
      <c r="L74" s="42">
        <f t="shared" si="0"/>
        <v>8356</v>
      </c>
    </row>
    <row r="75" spans="2:13" ht="15.75" x14ac:dyDescent="0.25">
      <c r="B75" s="50" t="s">
        <v>103</v>
      </c>
      <c r="C75" s="50" t="s">
        <v>119</v>
      </c>
      <c r="D75" s="60">
        <v>45061</v>
      </c>
      <c r="E75" s="47" t="s">
        <v>120</v>
      </c>
      <c r="F75" s="12" t="s">
        <v>10</v>
      </c>
      <c r="G75" s="61">
        <v>19070</v>
      </c>
      <c r="H75" s="60">
        <v>45061</v>
      </c>
      <c r="I75" s="39" t="s">
        <v>98</v>
      </c>
      <c r="J75" s="48"/>
      <c r="K75" s="49">
        <v>30674026971</v>
      </c>
      <c r="L75" s="42">
        <f t="shared" si="0"/>
        <v>19070</v>
      </c>
    </row>
    <row r="76" spans="2:13" ht="15.75" x14ac:dyDescent="0.25">
      <c r="B76" s="50" t="s">
        <v>103</v>
      </c>
      <c r="C76" s="51" t="s">
        <v>121</v>
      </c>
      <c r="D76" s="60">
        <v>45061</v>
      </c>
      <c r="E76" s="47" t="s">
        <v>122</v>
      </c>
      <c r="F76" s="12" t="s">
        <v>10</v>
      </c>
      <c r="G76" s="61">
        <v>2808</v>
      </c>
      <c r="H76" s="60">
        <v>45061</v>
      </c>
      <c r="I76" s="39" t="s">
        <v>98</v>
      </c>
      <c r="J76" s="48"/>
      <c r="K76" s="49">
        <v>30674056573</v>
      </c>
      <c r="L76" s="42">
        <f t="shared" si="0"/>
        <v>2808</v>
      </c>
    </row>
    <row r="77" spans="2:13" ht="15.75" x14ac:dyDescent="0.25">
      <c r="B77" s="50" t="s">
        <v>123</v>
      </c>
      <c r="C77" s="50" t="s">
        <v>124</v>
      </c>
      <c r="D77" s="60">
        <v>45061</v>
      </c>
      <c r="E77" s="43" t="s">
        <v>125</v>
      </c>
      <c r="F77" s="12" t="s">
        <v>10</v>
      </c>
      <c r="G77" s="42">
        <v>53900.51</v>
      </c>
      <c r="H77" s="60">
        <v>45061</v>
      </c>
      <c r="I77" s="39" t="s">
        <v>98</v>
      </c>
      <c r="J77" s="40">
        <v>2073.41</v>
      </c>
      <c r="K77" s="52">
        <v>30674091094</v>
      </c>
      <c r="L77" s="42">
        <f t="shared" si="0"/>
        <v>51827.100000000006</v>
      </c>
    </row>
    <row r="78" spans="2:13" ht="15.75" x14ac:dyDescent="0.25">
      <c r="B78" s="50" t="s">
        <v>123</v>
      </c>
      <c r="C78" s="50" t="s">
        <v>126</v>
      </c>
      <c r="D78" s="60">
        <v>45061</v>
      </c>
      <c r="E78" s="43" t="s">
        <v>127</v>
      </c>
      <c r="F78" s="12" t="s">
        <v>10</v>
      </c>
      <c r="G78" s="42">
        <v>35438.400000000001</v>
      </c>
      <c r="H78" s="60">
        <v>45061</v>
      </c>
      <c r="I78" s="39" t="s">
        <v>98</v>
      </c>
      <c r="J78" s="40">
        <v>1363.41</v>
      </c>
      <c r="K78" s="52">
        <v>30674122313</v>
      </c>
      <c r="L78" s="42">
        <f t="shared" si="0"/>
        <v>34074.99</v>
      </c>
    </row>
    <row r="79" spans="2:13" ht="15.75" x14ac:dyDescent="0.25">
      <c r="B79" s="50" t="s">
        <v>123</v>
      </c>
      <c r="C79" s="51" t="s">
        <v>128</v>
      </c>
      <c r="D79" s="60">
        <v>45061</v>
      </c>
      <c r="E79" s="47" t="s">
        <v>129</v>
      </c>
      <c r="F79" s="12" t="s">
        <v>10</v>
      </c>
      <c r="G79" s="61">
        <v>3090.47</v>
      </c>
      <c r="H79" s="60">
        <v>45061</v>
      </c>
      <c r="I79" s="39" t="s">
        <v>98</v>
      </c>
      <c r="J79" s="48">
        <v>119.26</v>
      </c>
      <c r="K79" s="49">
        <v>30674150863</v>
      </c>
      <c r="L79" s="42">
        <f t="shared" si="0"/>
        <v>2971.2099999999996</v>
      </c>
    </row>
    <row r="80" spans="2:13" ht="15.75" x14ac:dyDescent="0.25">
      <c r="B80" s="50" t="s">
        <v>123</v>
      </c>
      <c r="C80" s="51" t="s">
        <v>130</v>
      </c>
      <c r="D80" s="60">
        <v>45061</v>
      </c>
      <c r="E80" s="47" t="s">
        <v>131</v>
      </c>
      <c r="F80" s="12" t="s">
        <v>10</v>
      </c>
      <c r="G80" s="61">
        <v>3870.3</v>
      </c>
      <c r="H80" s="60">
        <v>45061</v>
      </c>
      <c r="I80" s="39" t="s">
        <v>98</v>
      </c>
      <c r="J80" s="48">
        <v>149.25</v>
      </c>
      <c r="K80" s="49">
        <v>30674211354</v>
      </c>
      <c r="L80" s="42">
        <f t="shared" si="0"/>
        <v>3721.05</v>
      </c>
    </row>
    <row r="81" spans="2:12" ht="15.75" x14ac:dyDescent="0.25">
      <c r="B81" s="51" t="s">
        <v>132</v>
      </c>
      <c r="C81" s="37" t="s">
        <v>133</v>
      </c>
      <c r="D81" s="38">
        <v>45062</v>
      </c>
      <c r="E81" s="47" t="s">
        <v>99</v>
      </c>
      <c r="F81" s="12" t="s">
        <v>10</v>
      </c>
      <c r="G81" s="59">
        <v>349131.73</v>
      </c>
      <c r="H81" s="38">
        <v>45062</v>
      </c>
      <c r="I81" s="39" t="s">
        <v>98</v>
      </c>
      <c r="J81" s="40">
        <v>14793.72</v>
      </c>
      <c r="K81" s="41">
        <v>30686440000</v>
      </c>
      <c r="L81" s="42">
        <f t="shared" si="0"/>
        <v>334338.01</v>
      </c>
    </row>
    <row r="82" spans="2:12" ht="15.75" x14ac:dyDescent="0.25">
      <c r="B82" s="51" t="s">
        <v>134</v>
      </c>
      <c r="C82" s="51" t="s">
        <v>135</v>
      </c>
      <c r="D82" s="38">
        <v>45062</v>
      </c>
      <c r="E82" s="47" t="s">
        <v>136</v>
      </c>
      <c r="F82" s="12" t="s">
        <v>10</v>
      </c>
      <c r="G82" s="61">
        <v>4422.13</v>
      </c>
      <c r="H82" s="38">
        <v>45062</v>
      </c>
      <c r="I82" s="39" t="s">
        <v>98</v>
      </c>
      <c r="J82" s="48">
        <v>177.5</v>
      </c>
      <c r="K82" s="49">
        <v>30686808249</v>
      </c>
      <c r="L82" s="42">
        <f t="shared" si="0"/>
        <v>4244.63</v>
      </c>
    </row>
    <row r="83" spans="2:12" ht="15.75" x14ac:dyDescent="0.25">
      <c r="B83" s="51" t="s">
        <v>100</v>
      </c>
      <c r="C83" s="51" t="s">
        <v>137</v>
      </c>
      <c r="D83" s="38">
        <v>45071</v>
      </c>
      <c r="E83" s="53" t="s">
        <v>138</v>
      </c>
      <c r="F83" s="12" t="s">
        <v>10</v>
      </c>
      <c r="G83" s="61">
        <v>280500</v>
      </c>
      <c r="H83" s="38">
        <v>45071</v>
      </c>
      <c r="I83" s="39" t="s">
        <v>98</v>
      </c>
      <c r="J83" s="48">
        <v>11885.59</v>
      </c>
      <c r="K83" s="49">
        <v>30800046833</v>
      </c>
      <c r="L83" s="42">
        <f t="shared" si="0"/>
        <v>268614.40999999997</v>
      </c>
    </row>
    <row r="84" spans="2:12" ht="15.75" x14ac:dyDescent="0.25">
      <c r="B84" s="50" t="s">
        <v>123</v>
      </c>
      <c r="C84" s="51" t="s">
        <v>139</v>
      </c>
      <c r="D84" s="38">
        <v>45071</v>
      </c>
      <c r="E84" s="53" t="s">
        <v>140</v>
      </c>
      <c r="F84" s="12" t="s">
        <v>10</v>
      </c>
      <c r="G84" s="61">
        <v>56649.61</v>
      </c>
      <c r="H84" s="38">
        <v>45071</v>
      </c>
      <c r="I84" s="39" t="s">
        <v>98</v>
      </c>
      <c r="J84" s="48">
        <v>2190.0300000000002</v>
      </c>
      <c r="K84" s="49">
        <v>30800102740</v>
      </c>
      <c r="L84" s="42">
        <f t="shared" si="0"/>
        <v>54459.58</v>
      </c>
    </row>
    <row r="85" spans="2:12" ht="30.75" x14ac:dyDescent="0.25">
      <c r="B85" s="51" t="s">
        <v>102</v>
      </c>
      <c r="C85" s="37" t="s">
        <v>141</v>
      </c>
      <c r="D85" s="38">
        <v>45071</v>
      </c>
      <c r="E85" s="53" t="s">
        <v>142</v>
      </c>
      <c r="F85" s="12" t="s">
        <v>10</v>
      </c>
      <c r="G85" s="61">
        <v>29500</v>
      </c>
      <c r="H85" s="38">
        <v>45071</v>
      </c>
      <c r="I85" s="39" t="s">
        <v>98</v>
      </c>
      <c r="J85" s="48">
        <v>1250</v>
      </c>
      <c r="K85" s="49">
        <v>30800216351</v>
      </c>
      <c r="L85" s="42">
        <f t="shared" si="0"/>
        <v>28250</v>
      </c>
    </row>
    <row r="86" spans="2:12" ht="15.75" x14ac:dyDescent="0.25">
      <c r="B86" s="51" t="s">
        <v>132</v>
      </c>
      <c r="C86" s="51" t="s">
        <v>143</v>
      </c>
      <c r="D86" s="38">
        <v>45077</v>
      </c>
      <c r="E86" s="53" t="s">
        <v>144</v>
      </c>
      <c r="F86" s="12" t="s">
        <v>10</v>
      </c>
      <c r="G86" s="61">
        <v>357855.98</v>
      </c>
      <c r="H86" s="38">
        <v>45077</v>
      </c>
      <c r="I86" s="39" t="s">
        <v>98</v>
      </c>
      <c r="J86" s="48">
        <v>15163.39</v>
      </c>
      <c r="K86" s="49">
        <v>30879783400</v>
      </c>
      <c r="L86" s="42">
        <f t="shared" si="0"/>
        <v>342692.58999999997</v>
      </c>
    </row>
    <row r="87" spans="2:12" ht="15.75" x14ac:dyDescent="0.25">
      <c r="D87" s="1"/>
      <c r="E87" s="1"/>
      <c r="F87" s="54" t="s">
        <v>75</v>
      </c>
      <c r="G87" s="55">
        <f>SUM(G69:G86)</f>
        <v>1594832.8699999999</v>
      </c>
      <c r="H87" s="56"/>
      <c r="J87" s="55">
        <f>SUM(J69:J86)</f>
        <v>68270.259999999995</v>
      </c>
      <c r="K87" s="55"/>
      <c r="L87" s="55">
        <f>SUM(L69:L86)</f>
        <v>1526562.6099999999</v>
      </c>
    </row>
    <row r="88" spans="2:12" x14ac:dyDescent="0.25">
      <c r="D88" s="1"/>
      <c r="E88" s="1"/>
      <c r="H88" s="29"/>
    </row>
    <row r="89" spans="2:12" x14ac:dyDescent="0.25">
      <c r="B89" s="57"/>
      <c r="E89" s="1"/>
    </row>
    <row r="90" spans="2:12" x14ac:dyDescent="0.25">
      <c r="B90" s="58"/>
      <c r="D90" s="62"/>
      <c r="E90" s="62"/>
    </row>
    <row r="91" spans="2:12" x14ac:dyDescent="0.25">
      <c r="B91" s="29" t="s">
        <v>105</v>
      </c>
      <c r="D91" s="63" t="s">
        <v>106</v>
      </c>
      <c r="E91" s="63"/>
    </row>
    <row r="92" spans="2:12" x14ac:dyDescent="0.25">
      <c r="B92" s="2" t="s">
        <v>107</v>
      </c>
      <c r="D92" s="64" t="s">
        <v>87</v>
      </c>
      <c r="E92" s="64"/>
    </row>
    <row r="93" spans="2:12" x14ac:dyDescent="0.25">
      <c r="B93" s="57"/>
      <c r="E93" s="1"/>
    </row>
    <row r="94" spans="2:12" x14ac:dyDescent="0.25">
      <c r="B94" s="57"/>
      <c r="E94" s="1"/>
    </row>
    <row r="95" spans="2:12" ht="27.6" customHeight="1" x14ac:dyDescent="0.25">
      <c r="B95" s="57"/>
      <c r="E95" s="1"/>
    </row>
    <row r="96" spans="2:12" x14ac:dyDescent="0.25">
      <c r="B96" s="30"/>
      <c r="E96" s="1"/>
    </row>
    <row r="97" spans="2:13" x14ac:dyDescent="0.25">
      <c r="C97" s="2"/>
      <c r="E97" s="1"/>
    </row>
    <row r="98" spans="2:13" x14ac:dyDescent="0.25">
      <c r="C98" s="2"/>
      <c r="E98" s="1"/>
    </row>
    <row r="99" spans="2:13" x14ac:dyDescent="0.25">
      <c r="C99" s="2"/>
      <c r="E99" s="1"/>
    </row>
    <row r="100" spans="2:13" s="2" customFormat="1" x14ac:dyDescent="0.25">
      <c r="B100" s="1"/>
      <c r="C100" s="1"/>
      <c r="F100" s="1"/>
      <c r="M100" s="1"/>
    </row>
    <row r="101" spans="2:13" s="2" customFormat="1" x14ac:dyDescent="0.25">
      <c r="B101" s="1"/>
      <c r="C101" s="1"/>
      <c r="F101" s="1"/>
      <c r="M101" s="1"/>
    </row>
    <row r="102" spans="2:13" s="2" customFormat="1" x14ac:dyDescent="0.25">
      <c r="B102" s="1"/>
      <c r="C102" s="1"/>
      <c r="F102" s="1"/>
      <c r="M102" s="1"/>
    </row>
    <row r="103" spans="2:13" s="2" customFormat="1" x14ac:dyDescent="0.25">
      <c r="B103" s="1"/>
      <c r="C103" s="1"/>
      <c r="F103" s="1"/>
      <c r="M103" s="1"/>
    </row>
    <row r="104" spans="2:13" s="2" customFormat="1" x14ac:dyDescent="0.25">
      <c r="B104" s="1"/>
      <c r="C104" s="1"/>
      <c r="F104" s="1"/>
      <c r="M104" s="1"/>
    </row>
    <row r="105" spans="2:13" s="2" customFormat="1" x14ac:dyDescent="0.25">
      <c r="B105" s="1"/>
      <c r="C105" s="1"/>
      <c r="F105" s="1"/>
      <c r="M105" s="1"/>
    </row>
    <row r="106" spans="2:13" s="2" customFormat="1" x14ac:dyDescent="0.25">
      <c r="B106" s="1"/>
      <c r="C106" s="1"/>
      <c r="F106" s="1"/>
      <c r="M106" s="1"/>
    </row>
    <row r="107" spans="2:13" s="2" customFormat="1" x14ac:dyDescent="0.25">
      <c r="B107" s="1"/>
      <c r="C107" s="1"/>
      <c r="F107" s="1"/>
      <c r="M107" s="1"/>
    </row>
    <row r="108" spans="2:13" s="2" customFormat="1" x14ac:dyDescent="0.25">
      <c r="B108" s="1"/>
      <c r="C108" s="1"/>
      <c r="F108" s="1"/>
      <c r="M108" s="1"/>
    </row>
    <row r="109" spans="2:13" s="2" customFormat="1" x14ac:dyDescent="0.25">
      <c r="B109" s="1"/>
      <c r="C109" s="1"/>
      <c r="F109" s="1"/>
      <c r="M109" s="1"/>
    </row>
  </sheetData>
  <mergeCells count="7">
    <mergeCell ref="D90:E90"/>
    <mergeCell ref="D91:E91"/>
    <mergeCell ref="D92:E92"/>
    <mergeCell ref="C4:G4"/>
    <mergeCell ref="B48:F48"/>
    <mergeCell ref="C65:G65"/>
    <mergeCell ref="C66:G6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2023-07-14T12:45:58Z</dcterms:created>
  <dcterms:modified xsi:type="dcterms:W3CDTF">2023-07-14T12:53:37Z</dcterms:modified>
</cp:coreProperties>
</file>