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AI\Desktop\TRANSPARENCIA 2023\Junio 2023\"/>
    </mc:Choice>
  </mc:AlternateContent>
  <bookViews>
    <workbookView xWindow="0" yWindow="0" windowWidth="28080" windowHeight="13305"/>
  </bookViews>
  <sheets>
    <sheet name="Junio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9" i="2" l="1"/>
  <c r="G89" i="2"/>
  <c r="L88" i="2"/>
  <c r="L87" i="2"/>
  <c r="L85" i="2"/>
  <c r="L84" i="2"/>
  <c r="L83" i="2"/>
  <c r="L82" i="2"/>
  <c r="L81" i="2"/>
  <c r="L80" i="2"/>
  <c r="L79" i="2"/>
  <c r="L78" i="2"/>
  <c r="L77" i="2"/>
  <c r="L76" i="2"/>
  <c r="L75" i="2"/>
  <c r="L74" i="2"/>
  <c r="L73" i="2"/>
  <c r="L72" i="2"/>
  <c r="L71" i="2"/>
  <c r="L70" i="2"/>
  <c r="L69" i="2"/>
  <c r="L89" i="2" s="1"/>
  <c r="G48" i="2"/>
</calcChain>
</file>

<file path=xl/sharedStrings.xml><?xml version="1.0" encoding="utf-8"?>
<sst xmlns="http://schemas.openxmlformats.org/spreadsheetml/2006/main" count="232" uniqueCount="154">
  <si>
    <t>Facturas pagadas al 31/08/2022</t>
  </si>
  <si>
    <t xml:space="preserve">SUPLIDOR </t>
  </si>
  <si>
    <t>CONCEPTO</t>
  </si>
  <si>
    <t>FECHA DE FACTURA</t>
  </si>
  <si>
    <t>NO. DE FACTURA O COMPROBANTE</t>
  </si>
  <si>
    <t>ESTADO</t>
  </si>
  <si>
    <t xml:space="preserve">Suma de VALOR </t>
  </si>
  <si>
    <t>CAPELLAN DENTAL</t>
  </si>
  <si>
    <t>PAGO FACT B1500000715, COMPRA EQUIPOS ODONTOLOGICOS</t>
  </si>
  <si>
    <t>B1500001149</t>
  </si>
  <si>
    <t>PAGADA</t>
  </si>
  <si>
    <t>SANTO DOMINGO MOTORS</t>
  </si>
  <si>
    <t>MONTE VEHICULOS</t>
  </si>
  <si>
    <t>B1500021169/1282/1363/1774/2149/1771/1773/2153/</t>
  </si>
  <si>
    <t>REPUESTOS DE JESUS</t>
  </si>
  <si>
    <t>MANTENIMIENTO MOTORES</t>
  </si>
  <si>
    <t>B1500001999/1909/1977/1985/1981/1978/2084/2079/2085/2057</t>
  </si>
  <si>
    <t>CANDADOS MOTORES , FACTS DEL 9/9/22 Y 01/06/22</t>
  </si>
  <si>
    <t>01/06/22/ 09/09/22</t>
  </si>
  <si>
    <t>B1500001995 / B1500002032</t>
  </si>
  <si>
    <t>PAGO FACT 139 , EQUIPOS ODONTOLOGICOS</t>
  </si>
  <si>
    <t>B1500001374</t>
  </si>
  <si>
    <t>CENTRO AUTOMOTRIZ REMESA</t>
  </si>
  <si>
    <t xml:space="preserve">MANTENIMIEBTOS Y REPARACION  VEHICULOS  DEL SRSM </t>
  </si>
  <si>
    <t>B1500001533 / B1500001540</t>
  </si>
  <si>
    <t>INSUPLAYSER</t>
  </si>
  <si>
    <t>COMPRA DE CAFÉ PARA CONSUMO DE LAS OFICINAS ADM DE ESTE SRSM</t>
  </si>
  <si>
    <t>B1500000016</t>
  </si>
  <si>
    <t>RALANSA</t>
  </si>
  <si>
    <t>EQUIPOS DE LABORATORIOS PARA CPNA Y CENTROS DE DIAGNOSTICOS</t>
  </si>
  <si>
    <t>B1500000768</t>
  </si>
  <si>
    <t>INDUSTRIA NACIONAL DE ETIQUETAS</t>
  </si>
  <si>
    <t>COMPRA IMPRESORA</t>
  </si>
  <si>
    <t>B15000000755</t>
  </si>
  <si>
    <t>MORAMI</t>
  </si>
  <si>
    <t>COMPRA EQUIPOS MEDICOS PARA USO DE LOS CPNA Y CENTROS DIAGNOSTICOS PERTENECIENTES AL SRSM</t>
  </si>
  <si>
    <t>B1500001300</t>
  </si>
  <si>
    <t>QUIMICOS MULTIPLES LESLIE</t>
  </si>
  <si>
    <t>PALETAS PLASTICAS PARA USO EN EL ALMACEN DEL SRSM</t>
  </si>
  <si>
    <t>B1500000028</t>
  </si>
  <si>
    <t>MESSI SRL</t>
  </si>
  <si>
    <t>PAPELERIA DE OFICINA PARA USO DE LOS CPNA Y CENTROS D DE SRSM</t>
  </si>
  <si>
    <t>B1500000135</t>
  </si>
  <si>
    <t>LAPE DOMINICANA</t>
  </si>
  <si>
    <t>MATERIALES PLOMERIA PARA MANTENIMIENTO Y REPARCION DE CPNA Y CENTRO DIAGNOSTICOS DEL SRSM</t>
  </si>
  <si>
    <t>B15000000148</t>
  </si>
  <si>
    <t>SEMINSA</t>
  </si>
  <si>
    <t>B1500001914</t>
  </si>
  <si>
    <t>DEMEERO CONSTRUCTORA</t>
  </si>
  <si>
    <t>COMPRA LLAVINES PARA USO DE LOS CPNA Y CENTRO DIAGNOSTICOS DEL SRSM</t>
  </si>
  <si>
    <t>B1500000078</t>
  </si>
  <si>
    <t>DIPUGLIA PC UOTLET WSTORE</t>
  </si>
  <si>
    <t>COMPRA TELEVISION  SAMSUNG 43 PULGADAS PARA USO DEL SRSM</t>
  </si>
  <si>
    <t>B1500000524</t>
  </si>
  <si>
    <t>SUNIX PETROLEUM, SRL</t>
  </si>
  <si>
    <t>PAGO FCT B15000081768  POR COMPRA DE COMBUSTIBLE VEHICULOS SRSM</t>
  </si>
  <si>
    <t>B1500081768</t>
  </si>
  <si>
    <t>BIO NOVA SRL</t>
  </si>
  <si>
    <t>PAGO FACT B1500009447, FRASCOS DE BASILOCOPIA</t>
  </si>
  <si>
    <t>B1500009447</t>
  </si>
  <si>
    <t>PROGASTABLE SRL</t>
  </si>
  <si>
    <t>PAGO FACT B1500000312, INSUMOS DE OFICINA</t>
  </si>
  <si>
    <t>B1500000312</t>
  </si>
  <si>
    <t>SI SUPLIDORES INSTITUCIONALES</t>
  </si>
  <si>
    <t>PAGO FACT B1500000206, MATERIALES DE OFICINA</t>
  </si>
  <si>
    <t>B1500000206</t>
  </si>
  <si>
    <t>SUPLIGENSA</t>
  </si>
  <si>
    <t>PAGO FACT B1500000531, CAJAS DE EMPAQUES PARA ALMACEN DE MEDICAMENTOS</t>
  </si>
  <si>
    <t>B1500000531</t>
  </si>
  <si>
    <t>INVERSIONES YANG SRL</t>
  </si>
  <si>
    <t>PAGO FACT B1500000517, COMPRA PALETAS PLASTICAS PARA USO ALMACEN</t>
  </si>
  <si>
    <t>B15000000517</t>
  </si>
  <si>
    <t>TELSERDOM SRL</t>
  </si>
  <si>
    <t>COMPRA DE 4 RADIOS PORTATILES DE COMUNICACIONES PARA EL PERSONAL DE SEGURIDAD DEL SRSM</t>
  </si>
  <si>
    <t>B15000000005</t>
  </si>
  <si>
    <t>TOTAL</t>
  </si>
  <si>
    <t>Preparado por:</t>
  </si>
  <si>
    <t>Revisado por:</t>
  </si>
  <si>
    <t>Aprobado por:</t>
  </si>
  <si>
    <t>___________________</t>
  </si>
  <si>
    <t>______________________________________</t>
  </si>
  <si>
    <t>________________________</t>
  </si>
  <si>
    <t>Licdo. Eduardo Infante</t>
  </si>
  <si>
    <t>Licdo. Hector Almanzar</t>
  </si>
  <si>
    <t>Licdo. Francisco  Abreu Santos</t>
  </si>
  <si>
    <t>Analista Financiero</t>
  </si>
  <si>
    <t>Enc. De Contabilidad</t>
  </si>
  <si>
    <t>Administrativa- Financiera</t>
  </si>
  <si>
    <t xml:space="preserve"> </t>
  </si>
  <si>
    <t>HOSPITAL MATERNO DRA. EVANGELINA RODRIGUEZ</t>
  </si>
  <si>
    <t>Facturas pagadas al 30/6/2023</t>
  </si>
  <si>
    <t xml:space="preserve">SUMA DE VALOR </t>
  </si>
  <si>
    <t>FECHA PAGO</t>
  </si>
  <si>
    <t>FUENTE DE FINANCIAMIENTO</t>
  </si>
  <si>
    <t>RETENCION</t>
  </si>
  <si>
    <t>N0 PAGO</t>
  </si>
  <si>
    <t>PAGO REALIZADO</t>
  </si>
  <si>
    <t xml:space="preserve">JOSE ENRIQUE DE OLEO AMADOR </t>
  </si>
  <si>
    <t>PAGO DE SERV. DE MATENIMIENTO SISTEMA ELECTRICO Y REFRIGERACION MES ABRIL</t>
  </si>
  <si>
    <t>B01500000129</t>
  </si>
  <si>
    <t>VS</t>
  </si>
  <si>
    <t>PAGO DE SERV. DE MATENIMIENTO SISTEMA ELECTRICO Y REFRIGERACION MES MAYO</t>
  </si>
  <si>
    <t>B01500000130</t>
  </si>
  <si>
    <t>PAGO DE FACTURA 136 POR SERVICIO Y MANTEMIENTO DEL SISTEMA ELECTRICO Y REFIGERACION</t>
  </si>
  <si>
    <t>B1500000136</t>
  </si>
  <si>
    <t>PAGO DE FACTURA 134 POR COMPRA DE MATERIALES PARA EL DEPTO. DE MANTENIMIENTO</t>
  </si>
  <si>
    <t>B1500000134</t>
  </si>
  <si>
    <t>TRANSPORTE ROSARIO</t>
  </si>
  <si>
    <t>PAGO DE FACTURA 41 POR SERVICIOS DE TRANSPORTE DE MEDICAMENTOS</t>
  </si>
  <si>
    <t>B1500000005</t>
  </si>
  <si>
    <t>PAGO DE FACTURA 133 POR COMPRA DE MATERIALES PARA EL DEPTO. DE MANTENIMIENTO</t>
  </si>
  <si>
    <t>B1500000133</t>
  </si>
  <si>
    <t>PAGO DE FACTURA 132 POR SERVICIO DE REPARACION DE BOMBA DE AGUA</t>
  </si>
  <si>
    <t>B1500000132</t>
  </si>
  <si>
    <t>PAGO DE FACTURA 135 POR SERVICIOS Y PROTECCION TERMICA ODONTOLOGICA</t>
  </si>
  <si>
    <t>GRUMMAN INVERSIONES EIRL</t>
  </si>
  <si>
    <t>PAGO DE FACTURA NO. 129</t>
  </si>
  <si>
    <t>B1500000121</t>
  </si>
  <si>
    <t>FR</t>
  </si>
  <si>
    <t>MV MEDICAL LAB SRL</t>
  </si>
  <si>
    <t>PAGO DE FACTURA DE REACTIVOS PARA LAB.</t>
  </si>
  <si>
    <t>B1500000177</t>
  </si>
  <si>
    <t>ALTICE DOMINICANA</t>
  </si>
  <si>
    <t>PAGO DE SERVICIOS DE FLOTA DEL MES DE JUNIO</t>
  </si>
  <si>
    <t>B1500051621</t>
  </si>
  <si>
    <t>APOCARMEC GROUP SRL</t>
  </si>
  <si>
    <t>PAGO DE FACTURA NO. 003 MES DE JUNIO</t>
  </si>
  <si>
    <t>B1500000003</t>
  </si>
  <si>
    <t>JOSE LUIS HERNANDEZ</t>
  </si>
  <si>
    <t>PAGO DE FACTURA NO.119 MES DE JUNIO</t>
  </si>
  <si>
    <t>B1500000119</t>
  </si>
  <si>
    <t>CAASD</t>
  </si>
  <si>
    <t>PAGO DE FACTURA NO. 6192567 MES DE JUNIO</t>
  </si>
  <si>
    <t>B1500119056</t>
  </si>
  <si>
    <t>CEREMO, SRL</t>
  </si>
  <si>
    <t>PAGO DE FACTURA NO. 528</t>
  </si>
  <si>
    <t>B1500000339</t>
  </si>
  <si>
    <t>GRUPO ORTMONT, SRL</t>
  </si>
  <si>
    <t>PAGO DE FACTURA NO. 94 DEL MES DE JUNIO</t>
  </si>
  <si>
    <t>B1500000183</t>
  </si>
  <si>
    <t>BIO-WIN, S.R.L.</t>
  </si>
  <si>
    <t>PAGO DE FACTURA NO. 1874</t>
  </si>
  <si>
    <t>B1500001874</t>
  </si>
  <si>
    <t>PAGO DE FACTURA MES DE JUNIO</t>
  </si>
  <si>
    <t>B1500119040</t>
  </si>
  <si>
    <t>AYUNTAMIENTO DEL D.N.</t>
  </si>
  <si>
    <t>PAGO RECOLECCION DE DESECHOS SOLIDOS MES JUNIO</t>
  </si>
  <si>
    <t>B1500043047</t>
  </si>
  <si>
    <t>COMPAÑÍA DOMINICANA DE TELEFONOS, S.A.</t>
  </si>
  <si>
    <t xml:space="preserve">PAGO DE SERVICIOS DE DATA CLAUD </t>
  </si>
  <si>
    <t>E450000013053</t>
  </si>
  <si>
    <t>Licda. Eileen Cisnero</t>
  </si>
  <si>
    <t>Licdo. Migdalia Vasquez</t>
  </si>
  <si>
    <t>Contadora Interina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</si>
</sst>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5" formatCode="dd/mm/yyyy;@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  <family val="2"/>
    </font>
    <font>
      <sz val="11"/>
      <color rgb="FFC00000"/>
      <name val="Times New Roman"/>
      <family val="1"/>
    </font>
    <font>
      <b/>
      <sz val="20"/>
      <color theme="1"/>
      <name val="Times New Roman"/>
      <family val="1"/>
    </font>
    <font>
      <sz val="12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59999389629810485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</cellStyleXfs>
  <cellXfs count="7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43" fontId="2" fillId="0" borderId="0" xfId="1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vertical="center" wrapText="1"/>
    </xf>
    <xf numFmtId="43" fontId="4" fillId="2" borderId="1" xfId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4" fontId="5" fillId="0" borderId="1" xfId="2" applyNumberFormat="1" applyFont="1" applyBorder="1" applyAlignment="1">
      <alignment horizontal="left" vertical="top" wrapText="1"/>
    </xf>
    <xf numFmtId="14" fontId="5" fillId="3" borderId="1" xfId="0" applyNumberFormat="1" applyFont="1" applyFill="1" applyBorder="1" applyAlignment="1">
      <alignment horizontal="center" vertical="center"/>
    </xf>
    <xf numFmtId="14" fontId="5" fillId="3" borderId="1" xfId="0" applyNumberFormat="1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center" vertical="center" wrapText="1"/>
    </xf>
    <xf numFmtId="43" fontId="5" fillId="3" borderId="1" xfId="1" applyFont="1" applyFill="1" applyBorder="1" applyAlignment="1">
      <alignment horizontal="center" wrapText="1"/>
    </xf>
    <xf numFmtId="4" fontId="5" fillId="0" borderId="1" xfId="2" applyNumberFormat="1" applyFont="1" applyBorder="1" applyAlignment="1">
      <alignment horizontal="left" wrapText="1"/>
    </xf>
    <xf numFmtId="14" fontId="5" fillId="0" borderId="1" xfId="0" applyNumberFormat="1" applyFont="1" applyBorder="1" applyAlignment="1">
      <alignment horizontal="center" vertical="center" wrapText="1"/>
    </xf>
    <xf numFmtId="43" fontId="5" fillId="3" borderId="1" xfId="1" applyFont="1" applyFill="1" applyBorder="1" applyAlignment="1">
      <alignment horizontal="center" vertical="center" wrapText="1"/>
    </xf>
    <xf numFmtId="14" fontId="5" fillId="3" borderId="1" xfId="0" applyNumberFormat="1" applyFont="1" applyFill="1" applyBorder="1" applyAlignment="1">
      <alignment horizontal="center" vertical="center" wrapText="1"/>
    </xf>
    <xf numFmtId="43" fontId="5" fillId="3" borderId="2" xfId="1" applyFont="1" applyFill="1" applyBorder="1" applyAlignment="1">
      <alignment horizontal="center" vertical="center" wrapText="1"/>
    </xf>
    <xf numFmtId="14" fontId="7" fillId="3" borderId="1" xfId="0" applyNumberFormat="1" applyFont="1" applyFill="1" applyBorder="1" applyAlignment="1">
      <alignment horizontal="center" vertical="center" wrapText="1"/>
    </xf>
    <xf numFmtId="14" fontId="5" fillId="3" borderId="2" xfId="0" applyNumberFormat="1" applyFont="1" applyFill="1" applyBorder="1" applyAlignment="1">
      <alignment horizontal="left" vertical="center" wrapText="1"/>
    </xf>
    <xf numFmtId="14" fontId="5" fillId="5" borderId="1" xfId="0" applyNumberFormat="1" applyFont="1" applyFill="1" applyBorder="1" applyAlignment="1">
      <alignment horizontal="center" vertical="center" wrapText="1"/>
    </xf>
    <xf numFmtId="14" fontId="5" fillId="3" borderId="1" xfId="0" applyNumberFormat="1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left" vertical="top" wrapText="1"/>
    </xf>
    <xf numFmtId="0" fontId="5" fillId="3" borderId="1" xfId="0" applyFont="1" applyFill="1" applyBorder="1" applyAlignment="1">
      <alignment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/>
    </xf>
    <xf numFmtId="43" fontId="3" fillId="0" borderId="1" xfId="1" applyFont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wrapText="1"/>
    </xf>
    <xf numFmtId="0" fontId="4" fillId="6" borderId="1" xfId="0" applyFont="1" applyFill="1" applyBorder="1" applyAlignment="1">
      <alignment horizontal="center" vertical="center" wrapText="1"/>
    </xf>
    <xf numFmtId="43" fontId="4" fillId="6" borderId="1" xfId="1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wrapText="1"/>
    </xf>
    <xf numFmtId="0" fontId="3" fillId="7" borderId="1" xfId="0" applyFont="1" applyFill="1" applyBorder="1" applyAlignment="1">
      <alignment horizontal="center"/>
    </xf>
    <xf numFmtId="0" fontId="9" fillId="0" borderId="1" xfId="3" applyFont="1" applyBorder="1" applyAlignment="1">
      <alignment horizontal="left" wrapText="1"/>
    </xf>
    <xf numFmtId="165" fontId="9" fillId="0" borderId="1" xfId="3" applyNumberFormat="1" applyFont="1" applyBorder="1" applyAlignment="1">
      <alignment horizontal="center"/>
    </xf>
    <xf numFmtId="4" fontId="9" fillId="3" borderId="1" xfId="4" applyNumberFormat="1" applyFont="1" applyFill="1" applyBorder="1" applyAlignment="1"/>
    <xf numFmtId="0" fontId="2" fillId="3" borderId="1" xfId="0" applyFont="1" applyFill="1" applyBorder="1" applyAlignment="1">
      <alignment horizontal="center"/>
    </xf>
    <xf numFmtId="4" fontId="9" fillId="3" borderId="1" xfId="3" applyNumberFormat="1" applyFont="1" applyFill="1" applyBorder="1" applyAlignment="1">
      <alignment horizontal="center"/>
    </xf>
    <xf numFmtId="1" fontId="9" fillId="0" borderId="1" xfId="3" applyNumberFormat="1" applyFont="1" applyBorder="1" applyAlignment="1">
      <alignment horizontal="center"/>
    </xf>
    <xf numFmtId="4" fontId="9" fillId="3" borderId="1" xfId="3" applyNumberFormat="1" applyFont="1" applyFill="1" applyBorder="1" applyAlignment="1">
      <alignment horizontal="center" wrapText="1"/>
    </xf>
    <xf numFmtId="0" fontId="9" fillId="3" borderId="1" xfId="3" applyFont="1" applyFill="1" applyBorder="1" applyAlignment="1">
      <alignment wrapText="1"/>
    </xf>
    <xf numFmtId="14" fontId="9" fillId="0" borderId="1" xfId="3" applyNumberFormat="1" applyFont="1" applyBorder="1" applyAlignment="1">
      <alignment horizontal="center"/>
    </xf>
    <xf numFmtId="4" fontId="9" fillId="0" borderId="1" xfId="3" applyNumberFormat="1" applyFont="1" applyBorder="1" applyAlignment="1">
      <alignment horizontal="center"/>
    </xf>
    <xf numFmtId="0" fontId="9" fillId="3" borderId="1" xfId="3" applyFont="1" applyFill="1" applyBorder="1" applyAlignment="1">
      <alignment horizontal="left" wrapText="1"/>
    </xf>
    <xf numFmtId="4" fontId="9" fillId="3" borderId="1" xfId="3" applyNumberFormat="1" applyFont="1" applyFill="1" applyBorder="1" applyAlignment="1">
      <alignment horizontal="right" wrapText="1"/>
    </xf>
    <xf numFmtId="0" fontId="9" fillId="0" borderId="1" xfId="3" applyFont="1" applyBorder="1"/>
    <xf numFmtId="0" fontId="9" fillId="0" borderId="1" xfId="3" applyFont="1" applyBorder="1" applyAlignment="1">
      <alignment wrapText="1"/>
    </xf>
    <xf numFmtId="4" fontId="9" fillId="0" borderId="1" xfId="3" applyNumberFormat="1" applyFont="1" applyBorder="1"/>
    <xf numFmtId="4" fontId="9" fillId="8" borderId="1" xfId="3" applyNumberFormat="1" applyFont="1" applyFill="1" applyBorder="1" applyAlignment="1">
      <alignment horizontal="center"/>
    </xf>
    <xf numFmtId="0" fontId="9" fillId="0" borderId="1" xfId="3" applyFont="1" applyBorder="1" applyAlignment="1">
      <alignment horizontal="center"/>
    </xf>
    <xf numFmtId="0" fontId="9" fillId="3" borderId="1" xfId="3" applyFont="1" applyFill="1" applyBorder="1" applyAlignment="1">
      <alignment horizontal="left"/>
    </xf>
    <xf numFmtId="4" fontId="9" fillId="8" borderId="1" xfId="4" applyNumberFormat="1" applyFont="1" applyFill="1" applyBorder="1" applyAlignment="1"/>
    <xf numFmtId="0" fontId="9" fillId="0" borderId="1" xfId="3" applyFont="1" applyBorder="1" applyAlignment="1">
      <alignment horizontal="left"/>
    </xf>
    <xf numFmtId="4" fontId="9" fillId="3" borderId="1" xfId="3" applyNumberFormat="1" applyFont="1" applyFill="1" applyBorder="1" applyAlignment="1">
      <alignment wrapText="1"/>
    </xf>
    <xf numFmtId="0" fontId="9" fillId="3" borderId="1" xfId="3" applyFont="1" applyFill="1" applyBorder="1" applyAlignment="1">
      <alignment horizontal="center"/>
    </xf>
    <xf numFmtId="0" fontId="9" fillId="3" borderId="1" xfId="3" applyFont="1" applyFill="1" applyBorder="1" applyAlignment="1"/>
    <xf numFmtId="0" fontId="3" fillId="0" borderId="0" xfId="0" applyFont="1" applyAlignment="1">
      <alignment horizontal="right"/>
    </xf>
    <xf numFmtId="4" fontId="3" fillId="0" borderId="0" xfId="0" applyNumberFormat="1" applyFont="1" applyAlignment="1">
      <alignment horizontal="center"/>
    </xf>
    <xf numFmtId="165" fontId="9" fillId="0" borderId="0" xfId="3" applyNumberFormat="1" applyFont="1" applyBorder="1" applyAlignment="1">
      <alignment horizontal="center"/>
    </xf>
    <xf numFmtId="0" fontId="3" fillId="3" borderId="0" xfId="0" applyFont="1" applyFill="1"/>
    <xf numFmtId="0" fontId="3" fillId="3" borderId="3" xfId="0" applyFont="1" applyFill="1" applyBorder="1"/>
    <xf numFmtId="0" fontId="2" fillId="0" borderId="3" xfId="0" applyFont="1" applyBorder="1" applyAlignment="1">
      <alignment horizontal="center"/>
    </xf>
    <xf numFmtId="0" fontId="3" fillId="0" borderId="0" xfId="0" applyFont="1" applyAlignment="1">
      <alignment horizontal="center" wrapText="1"/>
    </xf>
  </cellXfs>
  <cellStyles count="5">
    <cellStyle name="Millares" xfId="1" builtinId="3"/>
    <cellStyle name="Millares_29 feb DESEMBOLSO2004 2 2" xfId="2"/>
    <cellStyle name="Normal" xfId="0" builtinId="0"/>
    <cellStyle name="Normal 2" xfId="3"/>
    <cellStyle name="Porcentaje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33866</xdr:colOff>
      <xdr:row>58</xdr:row>
      <xdr:rowOff>93133</xdr:rowOff>
    </xdr:from>
    <xdr:to>
      <xdr:col>2</xdr:col>
      <xdr:colOff>258232</xdr:colOff>
      <xdr:row>61</xdr:row>
      <xdr:rowOff>52377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8166" y="93133"/>
          <a:ext cx="3405716" cy="530744"/>
        </a:xfrm>
        <a:prstGeom prst="rect">
          <a:avLst/>
        </a:prstGeom>
      </xdr:spPr>
    </xdr:pic>
    <xdr:clientData/>
  </xdr:twoCellAnchor>
  <xdr:twoCellAnchor>
    <xdr:from>
      <xdr:col>8</xdr:col>
      <xdr:colOff>0</xdr:colOff>
      <xdr:row>69</xdr:row>
      <xdr:rowOff>0</xdr:rowOff>
    </xdr:from>
    <xdr:to>
      <xdr:col>10</xdr:col>
      <xdr:colOff>109606</xdr:colOff>
      <xdr:row>69</xdr:row>
      <xdr:rowOff>0</xdr:rowOff>
    </xdr:to>
    <xdr:pic>
      <xdr:nvPicPr>
        <xdr:cNvPr id="3" name="Imagen 2" descr="transparente_version2">
          <a:extLst>
            <a:ext uri="{FF2B5EF4-FFF2-40B4-BE49-F238E27FC236}">
              <a16:creationId xmlns:a16="http://schemas.microsoft.com/office/drawing/2014/main" id="{AF47CC37-04F3-4037-B14C-E648C16CD8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73125" y="3152775"/>
          <a:ext cx="19193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113"/>
  <sheetViews>
    <sheetView tabSelected="1" topLeftCell="A59" zoomScale="80" zoomScaleNormal="80" workbookViewId="0">
      <selection activeCell="R67" sqref="R67"/>
    </sheetView>
  </sheetViews>
  <sheetFormatPr baseColWidth="10" defaultColWidth="11.5703125" defaultRowHeight="15" x14ac:dyDescent="0.25"/>
  <cols>
    <col min="1" max="1" width="1.7109375" style="1" customWidth="1"/>
    <col min="2" max="2" width="48.28515625" style="1" customWidth="1"/>
    <col min="3" max="3" width="65.28515625" style="1" customWidth="1"/>
    <col min="4" max="4" width="20.7109375" style="2" customWidth="1"/>
    <col min="5" max="5" width="23.85546875" style="2" customWidth="1"/>
    <col min="6" max="6" width="12" style="1" customWidth="1"/>
    <col min="7" max="7" width="18.42578125" style="2" customWidth="1"/>
    <col min="8" max="8" width="13.28515625" style="2" customWidth="1"/>
    <col min="9" max="9" width="11.42578125" style="2" customWidth="1"/>
    <col min="10" max="11" width="15.7109375" style="2" customWidth="1"/>
    <col min="12" max="12" width="16.28515625" style="2" customWidth="1"/>
    <col min="13" max="13" width="13.28515625" style="1" customWidth="1"/>
    <col min="14" max="16384" width="11.5703125" style="1"/>
  </cols>
  <sheetData>
    <row r="1" spans="2:7" hidden="1" x14ac:dyDescent="0.25">
      <c r="G1" s="3"/>
    </row>
    <row r="2" spans="2:7" hidden="1" x14ac:dyDescent="0.25">
      <c r="G2" s="3"/>
    </row>
    <row r="3" spans="2:7" hidden="1" x14ac:dyDescent="0.25">
      <c r="G3" s="3"/>
    </row>
    <row r="4" spans="2:7" hidden="1" x14ac:dyDescent="0.25">
      <c r="C4" s="4" t="s">
        <v>0</v>
      </c>
      <c r="D4" s="4"/>
      <c r="E4" s="4"/>
      <c r="F4" s="4"/>
      <c r="G4" s="4"/>
    </row>
    <row r="5" spans="2:7" hidden="1" x14ac:dyDescent="0.25">
      <c r="G5" s="3"/>
    </row>
    <row r="6" spans="2:7" ht="29.25" hidden="1" x14ac:dyDescent="0.25">
      <c r="B6" s="5" t="s">
        <v>1</v>
      </c>
      <c r="C6" s="5" t="s">
        <v>2</v>
      </c>
      <c r="D6" s="6" t="s">
        <v>3</v>
      </c>
      <c r="E6" s="7" t="s">
        <v>4</v>
      </c>
      <c r="F6" s="7" t="s">
        <v>5</v>
      </c>
      <c r="G6" s="8" t="s">
        <v>6</v>
      </c>
    </row>
    <row r="7" spans="2:7" hidden="1" x14ac:dyDescent="0.25">
      <c r="B7" s="9" t="s">
        <v>7</v>
      </c>
      <c r="C7" s="10" t="s">
        <v>8</v>
      </c>
      <c r="D7" s="11">
        <v>44725</v>
      </c>
      <c r="E7" s="12" t="s">
        <v>9</v>
      </c>
      <c r="F7" s="13" t="s">
        <v>10</v>
      </c>
      <c r="G7" s="14">
        <v>4753713.72</v>
      </c>
    </row>
    <row r="8" spans="2:7" hidden="1" x14ac:dyDescent="0.25">
      <c r="B8" s="9" t="s">
        <v>11</v>
      </c>
      <c r="C8" s="10" t="s">
        <v>12</v>
      </c>
      <c r="D8" s="11">
        <v>44687</v>
      </c>
      <c r="E8" s="12" t="s">
        <v>13</v>
      </c>
      <c r="F8" s="13" t="s">
        <v>10</v>
      </c>
      <c r="G8" s="14">
        <v>211515.91</v>
      </c>
    </row>
    <row r="9" spans="2:7" hidden="1" x14ac:dyDescent="0.25">
      <c r="B9" s="9" t="s">
        <v>14</v>
      </c>
      <c r="C9" s="10" t="s">
        <v>15</v>
      </c>
      <c r="D9" s="11">
        <v>44691</v>
      </c>
      <c r="E9" s="12" t="s">
        <v>16</v>
      </c>
      <c r="F9" s="13" t="s">
        <v>10</v>
      </c>
      <c r="G9" s="14">
        <v>80991.679999999993</v>
      </c>
    </row>
    <row r="10" spans="2:7" hidden="1" x14ac:dyDescent="0.25">
      <c r="B10" s="9" t="s">
        <v>14</v>
      </c>
      <c r="C10" s="10" t="s">
        <v>17</v>
      </c>
      <c r="D10" s="11" t="s">
        <v>18</v>
      </c>
      <c r="E10" s="12" t="s">
        <v>19</v>
      </c>
      <c r="F10" s="13" t="s">
        <v>10</v>
      </c>
      <c r="G10" s="14">
        <v>16310.55</v>
      </c>
    </row>
    <row r="11" spans="2:7" ht="38.25" hidden="1" customHeight="1" x14ac:dyDescent="0.25">
      <c r="B11" s="9" t="s">
        <v>7</v>
      </c>
      <c r="C11" s="10" t="s">
        <v>20</v>
      </c>
      <c r="D11" s="11">
        <v>44769</v>
      </c>
      <c r="E11" s="12" t="s">
        <v>21</v>
      </c>
      <c r="F11" s="13" t="s">
        <v>10</v>
      </c>
      <c r="G11" s="14">
        <v>3954322.69</v>
      </c>
    </row>
    <row r="12" spans="2:7" hidden="1" x14ac:dyDescent="0.25">
      <c r="B12" s="9" t="s">
        <v>22</v>
      </c>
      <c r="C12" s="10" t="s">
        <v>23</v>
      </c>
      <c r="D12" s="11">
        <v>44746</v>
      </c>
      <c r="E12" s="12" t="s">
        <v>24</v>
      </c>
      <c r="F12" s="13" t="s">
        <v>10</v>
      </c>
      <c r="G12" s="14">
        <v>766074.46</v>
      </c>
    </row>
    <row r="13" spans="2:7" ht="28.5" hidden="1" customHeight="1" x14ac:dyDescent="0.25">
      <c r="B13" s="9" t="s">
        <v>25</v>
      </c>
      <c r="C13" s="10" t="s">
        <v>26</v>
      </c>
      <c r="D13" s="11">
        <v>44768</v>
      </c>
      <c r="E13" s="12" t="s">
        <v>27</v>
      </c>
      <c r="F13" s="13" t="s">
        <v>10</v>
      </c>
      <c r="G13" s="14">
        <v>149270.57999999999</v>
      </c>
    </row>
    <row r="14" spans="2:7" ht="28.5" hidden="1" customHeight="1" x14ac:dyDescent="0.25">
      <c r="B14" s="9" t="s">
        <v>28</v>
      </c>
      <c r="C14" s="10" t="s">
        <v>29</v>
      </c>
      <c r="D14" s="11">
        <v>44757</v>
      </c>
      <c r="E14" s="15" t="s">
        <v>30</v>
      </c>
      <c r="F14" s="13" t="s">
        <v>10</v>
      </c>
      <c r="G14" s="14">
        <v>1316450</v>
      </c>
    </row>
    <row r="15" spans="2:7" hidden="1" x14ac:dyDescent="0.25">
      <c r="B15" s="9" t="s">
        <v>31</v>
      </c>
      <c r="C15" s="10" t="s">
        <v>32</v>
      </c>
      <c r="D15" s="16">
        <v>44739</v>
      </c>
      <c r="E15" s="12" t="s">
        <v>33</v>
      </c>
      <c r="F15" s="13" t="s">
        <v>10</v>
      </c>
      <c r="G15" s="17">
        <v>37122.410000000003</v>
      </c>
    </row>
    <row r="16" spans="2:7" ht="30" hidden="1" x14ac:dyDescent="0.25">
      <c r="B16" s="9" t="s">
        <v>34</v>
      </c>
      <c r="C16" s="10" t="s">
        <v>35</v>
      </c>
      <c r="D16" s="18">
        <v>44754</v>
      </c>
      <c r="E16" s="15" t="s">
        <v>36</v>
      </c>
      <c r="F16" s="13" t="s">
        <v>10</v>
      </c>
      <c r="G16" s="17">
        <v>122944</v>
      </c>
    </row>
    <row r="17" spans="2:7" hidden="1" x14ac:dyDescent="0.25">
      <c r="B17" s="9" t="s">
        <v>37</v>
      </c>
      <c r="C17" s="10" t="s">
        <v>38</v>
      </c>
      <c r="D17" s="16">
        <v>44761</v>
      </c>
      <c r="E17" s="15" t="s">
        <v>39</v>
      </c>
      <c r="F17" s="13" t="s">
        <v>10</v>
      </c>
      <c r="G17" s="17">
        <v>108480</v>
      </c>
    </row>
    <row r="18" spans="2:7" ht="30" hidden="1" x14ac:dyDescent="0.25">
      <c r="B18" s="9" t="s">
        <v>40</v>
      </c>
      <c r="C18" s="10" t="s">
        <v>41</v>
      </c>
      <c r="D18" s="16">
        <v>44734</v>
      </c>
      <c r="E18" s="15" t="s">
        <v>42</v>
      </c>
      <c r="F18" s="13" t="s">
        <v>10</v>
      </c>
      <c r="G18" s="19">
        <v>1136441</v>
      </c>
    </row>
    <row r="19" spans="2:7" ht="30" hidden="1" x14ac:dyDescent="0.25">
      <c r="B19" s="9" t="s">
        <v>43</v>
      </c>
      <c r="C19" s="10" t="s">
        <v>44</v>
      </c>
      <c r="D19" s="16">
        <v>44747</v>
      </c>
      <c r="E19" s="12" t="s">
        <v>45</v>
      </c>
      <c r="F19" s="13" t="s">
        <v>10</v>
      </c>
      <c r="G19" s="19">
        <v>400705.75</v>
      </c>
    </row>
    <row r="20" spans="2:7" ht="30" hidden="1" x14ac:dyDescent="0.25">
      <c r="B20" s="9" t="s">
        <v>46</v>
      </c>
      <c r="C20" s="10" t="s">
        <v>35</v>
      </c>
      <c r="D20" s="16">
        <v>44760</v>
      </c>
      <c r="E20" s="15" t="s">
        <v>47</v>
      </c>
      <c r="F20" s="13" t="s">
        <v>10</v>
      </c>
      <c r="G20" s="19">
        <v>1034967</v>
      </c>
    </row>
    <row r="21" spans="2:7" ht="30" hidden="1" x14ac:dyDescent="0.25">
      <c r="B21" s="9" t="s">
        <v>48</v>
      </c>
      <c r="C21" s="10" t="s">
        <v>49</v>
      </c>
      <c r="D21" s="16">
        <v>44769</v>
      </c>
      <c r="E21" s="15" t="s">
        <v>50</v>
      </c>
      <c r="F21" s="13" t="s">
        <v>10</v>
      </c>
      <c r="G21" s="19">
        <v>113000</v>
      </c>
    </row>
    <row r="22" spans="2:7" ht="30" hidden="1" x14ac:dyDescent="0.25">
      <c r="B22" s="9" t="s">
        <v>51</v>
      </c>
      <c r="C22" s="10" t="s">
        <v>52</v>
      </c>
      <c r="D22" s="16">
        <v>44712</v>
      </c>
      <c r="E22" s="15" t="s">
        <v>53</v>
      </c>
      <c r="F22" s="13" t="s">
        <v>10</v>
      </c>
      <c r="G22" s="19">
        <v>41668.269999999997</v>
      </c>
    </row>
    <row r="23" spans="2:7" ht="30" hidden="1" x14ac:dyDescent="0.25">
      <c r="B23" s="9" t="s">
        <v>54</v>
      </c>
      <c r="C23" s="10" t="s">
        <v>55</v>
      </c>
      <c r="D23" s="20"/>
      <c r="E23" s="15" t="s">
        <v>56</v>
      </c>
      <c r="F23" s="13" t="s">
        <v>10</v>
      </c>
      <c r="G23" s="19">
        <v>996203.21</v>
      </c>
    </row>
    <row r="24" spans="2:7" hidden="1" x14ac:dyDescent="0.25">
      <c r="B24" s="9" t="s">
        <v>57</v>
      </c>
      <c r="C24" s="10" t="s">
        <v>58</v>
      </c>
      <c r="D24" s="18">
        <v>44761</v>
      </c>
      <c r="E24" s="15" t="s">
        <v>59</v>
      </c>
      <c r="F24" s="13" t="s">
        <v>10</v>
      </c>
      <c r="G24" s="19">
        <v>384200</v>
      </c>
    </row>
    <row r="25" spans="2:7" hidden="1" x14ac:dyDescent="0.25">
      <c r="B25" s="9" t="s">
        <v>60</v>
      </c>
      <c r="C25" s="10" t="s">
        <v>61</v>
      </c>
      <c r="D25" s="18">
        <v>44713</v>
      </c>
      <c r="E25" s="15" t="s">
        <v>62</v>
      </c>
      <c r="F25" s="13" t="s">
        <v>10</v>
      </c>
      <c r="G25" s="19">
        <v>287610</v>
      </c>
    </row>
    <row r="26" spans="2:7" hidden="1" x14ac:dyDescent="0.25">
      <c r="B26" s="9" t="s">
        <v>63</v>
      </c>
      <c r="C26" s="10" t="s">
        <v>64</v>
      </c>
      <c r="D26" s="18">
        <v>44734</v>
      </c>
      <c r="E26" s="15" t="s">
        <v>65</v>
      </c>
      <c r="F26" s="13" t="s">
        <v>10</v>
      </c>
      <c r="G26" s="19">
        <v>258618</v>
      </c>
    </row>
    <row r="27" spans="2:7" ht="30" hidden="1" x14ac:dyDescent="0.25">
      <c r="B27" s="9" t="s">
        <v>66</v>
      </c>
      <c r="C27" s="10" t="s">
        <v>67</v>
      </c>
      <c r="D27" s="18">
        <v>44754</v>
      </c>
      <c r="E27" s="15" t="s">
        <v>68</v>
      </c>
      <c r="F27" s="13" t="s">
        <v>10</v>
      </c>
      <c r="G27" s="19">
        <v>339000</v>
      </c>
    </row>
    <row r="28" spans="2:7" hidden="1" x14ac:dyDescent="0.25">
      <c r="B28" s="21"/>
      <c r="C28" s="10"/>
      <c r="D28" s="22"/>
      <c r="E28" s="15"/>
      <c r="F28" s="13"/>
      <c r="G28" s="19"/>
    </row>
    <row r="29" spans="2:7" ht="24.95" hidden="1" customHeight="1" x14ac:dyDescent="0.25">
      <c r="B29" s="21"/>
      <c r="C29" s="10"/>
      <c r="D29" s="22"/>
      <c r="E29" s="15"/>
      <c r="F29" s="13"/>
      <c r="G29" s="19"/>
    </row>
    <row r="30" spans="2:7" ht="24.95" hidden="1" customHeight="1" x14ac:dyDescent="0.25">
      <c r="B30" s="21"/>
      <c r="C30" s="10"/>
      <c r="D30" s="22"/>
      <c r="E30" s="15"/>
      <c r="F30" s="13"/>
      <c r="G30" s="19"/>
    </row>
    <row r="31" spans="2:7" ht="24.95" hidden="1" customHeight="1" x14ac:dyDescent="0.25">
      <c r="B31" s="21"/>
      <c r="C31" s="10"/>
      <c r="D31" s="22"/>
      <c r="E31" s="15"/>
      <c r="F31" s="13"/>
      <c r="G31" s="19"/>
    </row>
    <row r="32" spans="2:7" ht="24.95" hidden="1" customHeight="1" x14ac:dyDescent="0.25">
      <c r="B32" s="21"/>
      <c r="C32" s="10"/>
      <c r="D32" s="22"/>
      <c r="E32" s="15"/>
      <c r="F32" s="13"/>
      <c r="G32" s="19"/>
    </row>
    <row r="33" spans="2:7" ht="24.95" hidden="1" customHeight="1" x14ac:dyDescent="0.25">
      <c r="B33" s="21"/>
      <c r="C33" s="10"/>
      <c r="D33" s="22"/>
      <c r="E33" s="15"/>
      <c r="F33" s="13"/>
      <c r="G33" s="19"/>
    </row>
    <row r="34" spans="2:7" ht="24.95" hidden="1" customHeight="1" x14ac:dyDescent="0.25">
      <c r="B34" s="21"/>
      <c r="C34" s="10"/>
      <c r="D34" s="22"/>
      <c r="E34" s="15"/>
      <c r="F34" s="13"/>
      <c r="G34" s="19"/>
    </row>
    <row r="35" spans="2:7" ht="24.95" hidden="1" customHeight="1" x14ac:dyDescent="0.25">
      <c r="B35" s="21"/>
      <c r="C35" s="10"/>
      <c r="D35" s="22"/>
      <c r="E35" s="15"/>
      <c r="F35" s="13"/>
      <c r="G35" s="19"/>
    </row>
    <row r="36" spans="2:7" ht="24.95" hidden="1" customHeight="1" x14ac:dyDescent="0.25">
      <c r="B36" s="21"/>
      <c r="C36" s="10"/>
      <c r="D36" s="22"/>
      <c r="E36" s="15"/>
      <c r="F36" s="13"/>
      <c r="G36" s="19"/>
    </row>
    <row r="37" spans="2:7" ht="24.95" hidden="1" customHeight="1" x14ac:dyDescent="0.25">
      <c r="B37" s="21"/>
      <c r="C37" s="10"/>
      <c r="D37" s="22"/>
      <c r="E37" s="15"/>
      <c r="F37" s="13"/>
      <c r="G37" s="19"/>
    </row>
    <row r="38" spans="2:7" ht="24.95" hidden="1" customHeight="1" x14ac:dyDescent="0.25">
      <c r="B38" s="21"/>
      <c r="C38" s="10"/>
      <c r="D38" s="22"/>
      <c r="E38" s="15"/>
      <c r="F38" s="13"/>
      <c r="G38" s="19"/>
    </row>
    <row r="39" spans="2:7" hidden="1" x14ac:dyDescent="0.25">
      <c r="B39" s="21"/>
      <c r="C39" s="10"/>
      <c r="D39" s="22"/>
      <c r="E39" s="23"/>
      <c r="F39" s="13"/>
      <c r="G39" s="19"/>
    </row>
    <row r="40" spans="2:7" hidden="1" x14ac:dyDescent="0.25">
      <c r="B40" s="21"/>
      <c r="C40" s="10"/>
      <c r="D40" s="22"/>
      <c r="E40" s="23"/>
      <c r="F40" s="13"/>
      <c r="G40" s="19"/>
    </row>
    <row r="41" spans="2:7" hidden="1" x14ac:dyDescent="0.25">
      <c r="B41" s="21"/>
      <c r="C41" s="24"/>
      <c r="D41" s="22"/>
      <c r="E41" s="23"/>
      <c r="F41" s="13"/>
      <c r="G41" s="19"/>
    </row>
    <row r="42" spans="2:7" hidden="1" x14ac:dyDescent="0.25">
      <c r="B42" s="9"/>
      <c r="C42" s="24"/>
      <c r="D42" s="22"/>
      <c r="E42" s="23"/>
      <c r="F42" s="13"/>
      <c r="G42" s="19"/>
    </row>
    <row r="43" spans="2:7" ht="30" hidden="1" x14ac:dyDescent="0.25">
      <c r="B43" s="9" t="s">
        <v>69</v>
      </c>
      <c r="C43" s="24" t="s">
        <v>70</v>
      </c>
      <c r="D43" s="18">
        <v>44770</v>
      </c>
      <c r="E43" s="23" t="s">
        <v>71</v>
      </c>
      <c r="F43" s="13" t="s">
        <v>10</v>
      </c>
      <c r="G43" s="19">
        <v>91699.05</v>
      </c>
    </row>
    <row r="44" spans="2:7" ht="30" hidden="1" x14ac:dyDescent="0.25">
      <c r="B44" s="9" t="s">
        <v>72</v>
      </c>
      <c r="C44" s="24" t="s">
        <v>73</v>
      </c>
      <c r="D44" s="18">
        <v>44785</v>
      </c>
      <c r="E44" s="23" t="s">
        <v>74</v>
      </c>
      <c r="F44" s="13" t="s">
        <v>10</v>
      </c>
      <c r="G44" s="19">
        <v>38420</v>
      </c>
    </row>
    <row r="45" spans="2:7" hidden="1" x14ac:dyDescent="0.25">
      <c r="B45" s="9"/>
      <c r="C45" s="24"/>
      <c r="D45" s="18"/>
      <c r="E45" s="18"/>
      <c r="F45" s="13"/>
      <c r="G45" s="19"/>
    </row>
    <row r="46" spans="2:7" hidden="1" x14ac:dyDescent="0.25">
      <c r="B46" s="25"/>
      <c r="C46" s="24"/>
      <c r="D46" s="18"/>
      <c r="E46" s="18"/>
      <c r="F46" s="13"/>
      <c r="G46" s="19"/>
    </row>
    <row r="47" spans="2:7" hidden="1" x14ac:dyDescent="0.25">
      <c r="B47" s="25"/>
      <c r="C47" s="26"/>
      <c r="D47" s="18"/>
      <c r="E47" s="18"/>
      <c r="F47" s="13"/>
      <c r="G47" s="19"/>
    </row>
    <row r="48" spans="2:7" hidden="1" x14ac:dyDescent="0.25">
      <c r="B48" s="27" t="s">
        <v>75</v>
      </c>
      <c r="C48" s="27"/>
      <c r="D48" s="27"/>
      <c r="E48" s="27"/>
      <c r="F48" s="27"/>
      <c r="G48" s="28">
        <f>SUM(G7:G47)</f>
        <v>16639728.279999997</v>
      </c>
    </row>
    <row r="49" spans="2:7" hidden="1" x14ac:dyDescent="0.25"/>
    <row r="50" spans="2:7" hidden="1" x14ac:dyDescent="0.25">
      <c r="B50" s="29" t="s">
        <v>76</v>
      </c>
      <c r="C50" s="30"/>
      <c r="D50" s="31" t="s">
        <v>77</v>
      </c>
      <c r="E50" s="31"/>
      <c r="G50" s="31" t="s">
        <v>78</v>
      </c>
    </row>
    <row r="51" spans="2:7" hidden="1" x14ac:dyDescent="0.25">
      <c r="C51" s="32"/>
    </row>
    <row r="52" spans="2:7" hidden="1" x14ac:dyDescent="0.25">
      <c r="B52" s="1" t="s">
        <v>79</v>
      </c>
      <c r="C52" s="32"/>
      <c r="D52" s="2" t="s">
        <v>80</v>
      </c>
      <c r="G52" s="2" t="s">
        <v>81</v>
      </c>
    </row>
    <row r="53" spans="2:7" hidden="1" x14ac:dyDescent="0.25">
      <c r="B53" s="29" t="s">
        <v>82</v>
      </c>
      <c r="C53" s="30"/>
      <c r="D53" s="31" t="s">
        <v>83</v>
      </c>
      <c r="E53" s="31"/>
      <c r="G53" s="31" t="s">
        <v>84</v>
      </c>
    </row>
    <row r="54" spans="2:7" hidden="1" x14ac:dyDescent="0.25">
      <c r="B54" s="1" t="s">
        <v>85</v>
      </c>
      <c r="C54" s="32"/>
      <c r="D54" s="2" t="s">
        <v>86</v>
      </c>
      <c r="G54" s="2" t="s">
        <v>87</v>
      </c>
    </row>
    <row r="55" spans="2:7" hidden="1" x14ac:dyDescent="0.25">
      <c r="G55" s="3"/>
    </row>
    <row r="56" spans="2:7" hidden="1" x14ac:dyDescent="0.25"/>
    <row r="57" spans="2:7" hidden="1" x14ac:dyDescent="0.25"/>
    <row r="58" spans="2:7" hidden="1" x14ac:dyDescent="0.25"/>
    <row r="61" spans="2:7" x14ac:dyDescent="0.25">
      <c r="E61" s="2" t="s">
        <v>88</v>
      </c>
    </row>
    <row r="63" spans="2:7" x14ac:dyDescent="0.25">
      <c r="G63" s="3"/>
    </row>
    <row r="64" spans="2:7" x14ac:dyDescent="0.25">
      <c r="G64" s="3"/>
    </row>
    <row r="65" spans="2:13" x14ac:dyDescent="0.25">
      <c r="C65" s="33" t="s">
        <v>89</v>
      </c>
      <c r="D65" s="33"/>
      <c r="E65" s="33"/>
      <c r="F65" s="33"/>
      <c r="G65" s="33"/>
    </row>
    <row r="66" spans="2:13" ht="25.5" x14ac:dyDescent="0.25">
      <c r="C66" s="34" t="s">
        <v>90</v>
      </c>
      <c r="D66" s="34"/>
      <c r="E66" s="34"/>
      <c r="F66" s="34"/>
      <c r="G66" s="34"/>
    </row>
    <row r="67" spans="2:13" x14ac:dyDescent="0.25">
      <c r="G67" s="3"/>
    </row>
    <row r="68" spans="2:13" ht="72" x14ac:dyDescent="0.25">
      <c r="B68" s="35" t="s">
        <v>1</v>
      </c>
      <c r="C68" s="35" t="s">
        <v>2</v>
      </c>
      <c r="D68" s="36" t="s">
        <v>3</v>
      </c>
      <c r="E68" s="37" t="s">
        <v>4</v>
      </c>
      <c r="F68" s="37" t="s">
        <v>5</v>
      </c>
      <c r="G68" s="38" t="s">
        <v>91</v>
      </c>
      <c r="H68" s="39" t="s">
        <v>92</v>
      </c>
      <c r="I68" s="39" t="s">
        <v>93</v>
      </c>
      <c r="J68" s="40" t="s">
        <v>94</v>
      </c>
      <c r="K68" s="40" t="s">
        <v>95</v>
      </c>
      <c r="L68" s="39" t="s">
        <v>96</v>
      </c>
      <c r="M68" s="31"/>
    </row>
    <row r="69" spans="2:13" ht="30.75" x14ac:dyDescent="0.25">
      <c r="B69" s="41" t="s">
        <v>97</v>
      </c>
      <c r="C69" s="41" t="s">
        <v>98</v>
      </c>
      <c r="D69" s="42">
        <v>45096</v>
      </c>
      <c r="E69" s="41" t="s">
        <v>99</v>
      </c>
      <c r="F69" s="13" t="s">
        <v>10</v>
      </c>
      <c r="G69" s="43">
        <v>124490</v>
      </c>
      <c r="H69" s="42">
        <v>45096</v>
      </c>
      <c r="I69" s="44" t="s">
        <v>100</v>
      </c>
      <c r="J69" s="45">
        <v>5275</v>
      </c>
      <c r="K69" s="46">
        <v>31084954172</v>
      </c>
      <c r="L69" s="47">
        <f t="shared" ref="L69:L88" si="0">+G69-J69</f>
        <v>119215</v>
      </c>
    </row>
    <row r="70" spans="2:13" ht="30.75" x14ac:dyDescent="0.25">
      <c r="B70" s="41" t="s">
        <v>97</v>
      </c>
      <c r="C70" s="48" t="s">
        <v>101</v>
      </c>
      <c r="D70" s="42">
        <v>45096</v>
      </c>
      <c r="E70" s="41" t="s">
        <v>102</v>
      </c>
      <c r="F70" s="13" t="s">
        <v>10</v>
      </c>
      <c r="G70" s="43">
        <v>124490</v>
      </c>
      <c r="H70" s="42">
        <v>45096</v>
      </c>
      <c r="I70" s="44" t="s">
        <v>100</v>
      </c>
      <c r="J70" s="45">
        <v>5275</v>
      </c>
      <c r="K70" s="46">
        <v>31085013988</v>
      </c>
      <c r="L70" s="47">
        <f t="shared" si="0"/>
        <v>119215</v>
      </c>
    </row>
    <row r="71" spans="2:13" ht="30.75" x14ac:dyDescent="0.25">
      <c r="B71" s="41" t="s">
        <v>97</v>
      </c>
      <c r="C71" s="41" t="s">
        <v>103</v>
      </c>
      <c r="D71" s="42">
        <v>45107</v>
      </c>
      <c r="E71" s="41" t="s">
        <v>104</v>
      </c>
      <c r="F71" s="13" t="s">
        <v>10</v>
      </c>
      <c r="G71" s="43">
        <v>124490</v>
      </c>
      <c r="H71" s="49">
        <v>45107</v>
      </c>
      <c r="I71" s="44" t="s">
        <v>100</v>
      </c>
      <c r="J71" s="50">
        <v>5275</v>
      </c>
      <c r="K71" s="46">
        <v>31207972294</v>
      </c>
      <c r="L71" s="47">
        <f t="shared" si="0"/>
        <v>119215</v>
      </c>
    </row>
    <row r="72" spans="2:13" ht="30.75" x14ac:dyDescent="0.25">
      <c r="B72" s="41" t="s">
        <v>97</v>
      </c>
      <c r="C72" s="51" t="s">
        <v>105</v>
      </c>
      <c r="D72" s="42">
        <v>45107</v>
      </c>
      <c r="E72" s="41" t="s">
        <v>106</v>
      </c>
      <c r="F72" s="13" t="s">
        <v>10</v>
      </c>
      <c r="G72" s="52">
        <v>44474.2</v>
      </c>
      <c r="H72" s="49">
        <v>45107</v>
      </c>
      <c r="I72" s="44" t="s">
        <v>100</v>
      </c>
      <c r="J72" s="45">
        <v>1884.5</v>
      </c>
      <c r="K72" s="46">
        <v>31208207303</v>
      </c>
      <c r="L72" s="47">
        <f t="shared" si="0"/>
        <v>42589.7</v>
      </c>
    </row>
    <row r="73" spans="2:13" ht="30.75" x14ac:dyDescent="0.25">
      <c r="B73" s="53" t="s">
        <v>107</v>
      </c>
      <c r="C73" s="41" t="s">
        <v>108</v>
      </c>
      <c r="D73" s="42">
        <v>45107</v>
      </c>
      <c r="E73" s="41" t="s">
        <v>109</v>
      </c>
      <c r="F73" s="13" t="s">
        <v>10</v>
      </c>
      <c r="G73" s="50">
        <v>55900</v>
      </c>
      <c r="H73" s="49">
        <v>45107</v>
      </c>
      <c r="I73" s="44" t="s">
        <v>100</v>
      </c>
      <c r="J73" s="50">
        <v>2795</v>
      </c>
      <c r="K73" s="46">
        <v>31208173394</v>
      </c>
      <c r="L73" s="47">
        <f t="shared" si="0"/>
        <v>53105</v>
      </c>
    </row>
    <row r="74" spans="2:13" ht="30.75" x14ac:dyDescent="0.25">
      <c r="B74" s="41" t="s">
        <v>97</v>
      </c>
      <c r="C74" s="54" t="s">
        <v>110</v>
      </c>
      <c r="D74" s="42">
        <v>45107</v>
      </c>
      <c r="E74" s="53" t="s">
        <v>111</v>
      </c>
      <c r="F74" s="13" t="s">
        <v>10</v>
      </c>
      <c r="G74" s="55">
        <v>64959</v>
      </c>
      <c r="H74" s="49">
        <v>45107</v>
      </c>
      <c r="I74" s="44" t="s">
        <v>100</v>
      </c>
      <c r="J74" s="56">
        <v>2752.5</v>
      </c>
      <c r="K74" s="57">
        <v>31208053538</v>
      </c>
      <c r="L74" s="47">
        <f t="shared" si="0"/>
        <v>62206.5</v>
      </c>
    </row>
    <row r="75" spans="2:13" ht="30.75" x14ac:dyDescent="0.25">
      <c r="B75" s="41" t="s">
        <v>97</v>
      </c>
      <c r="C75" s="41" t="s">
        <v>112</v>
      </c>
      <c r="D75" s="42">
        <v>45107</v>
      </c>
      <c r="E75" s="53" t="s">
        <v>113</v>
      </c>
      <c r="F75" s="13" t="s">
        <v>10</v>
      </c>
      <c r="G75" s="43">
        <v>69384</v>
      </c>
      <c r="H75" s="49">
        <v>45107</v>
      </c>
      <c r="I75" s="44" t="s">
        <v>100</v>
      </c>
      <c r="J75" s="56">
        <v>2940</v>
      </c>
      <c r="K75" s="46">
        <v>31208013639</v>
      </c>
      <c r="L75" s="47">
        <f t="shared" si="0"/>
        <v>66444</v>
      </c>
    </row>
    <row r="76" spans="2:13" ht="30.75" x14ac:dyDescent="0.25">
      <c r="B76" s="41" t="s">
        <v>97</v>
      </c>
      <c r="C76" s="48" t="s">
        <v>114</v>
      </c>
      <c r="D76" s="42">
        <v>45107</v>
      </c>
      <c r="E76" s="53" t="s">
        <v>42</v>
      </c>
      <c r="F76" s="13" t="s">
        <v>10</v>
      </c>
      <c r="G76" s="43">
        <v>38350</v>
      </c>
      <c r="H76" s="49">
        <v>45107</v>
      </c>
      <c r="I76" s="44" t="s">
        <v>100</v>
      </c>
      <c r="J76" s="56">
        <v>1625</v>
      </c>
      <c r="K76" s="46">
        <v>31208237873</v>
      </c>
      <c r="L76" s="47">
        <f t="shared" si="0"/>
        <v>36725</v>
      </c>
    </row>
    <row r="77" spans="2:13" ht="15.75" x14ac:dyDescent="0.25">
      <c r="B77" s="51" t="s">
        <v>115</v>
      </c>
      <c r="C77" s="58" t="s">
        <v>116</v>
      </c>
      <c r="D77" s="42">
        <v>45107</v>
      </c>
      <c r="E77" s="54" t="s">
        <v>117</v>
      </c>
      <c r="F77" s="13" t="s">
        <v>10</v>
      </c>
      <c r="G77" s="59">
        <v>221840</v>
      </c>
      <c r="H77" s="49">
        <v>45107</v>
      </c>
      <c r="I77" s="44" t="s">
        <v>118</v>
      </c>
      <c r="J77" s="56">
        <v>9400</v>
      </c>
      <c r="K77" s="57">
        <v>31208421181</v>
      </c>
      <c r="L77" s="47">
        <f t="shared" si="0"/>
        <v>212440</v>
      </c>
    </row>
    <row r="78" spans="2:13" ht="15.75" x14ac:dyDescent="0.25">
      <c r="B78" s="58" t="s">
        <v>119</v>
      </c>
      <c r="C78" s="60" t="s">
        <v>120</v>
      </c>
      <c r="D78" s="42">
        <v>45107</v>
      </c>
      <c r="E78" s="54" t="s">
        <v>121</v>
      </c>
      <c r="F78" s="13" t="s">
        <v>10</v>
      </c>
      <c r="G78" s="59">
        <v>195797.11</v>
      </c>
      <c r="H78" s="49">
        <v>45107</v>
      </c>
      <c r="I78" s="44" t="s">
        <v>118</v>
      </c>
      <c r="J78" s="56">
        <v>9789</v>
      </c>
      <c r="K78" s="57">
        <v>31208451292</v>
      </c>
      <c r="L78" s="47">
        <f t="shared" si="0"/>
        <v>186008.11</v>
      </c>
    </row>
    <row r="79" spans="2:13" ht="15.75" x14ac:dyDescent="0.25">
      <c r="B79" s="58" t="s">
        <v>122</v>
      </c>
      <c r="C79" s="58" t="s">
        <v>123</v>
      </c>
      <c r="D79" s="42">
        <v>45107</v>
      </c>
      <c r="E79" s="48" t="s">
        <v>124</v>
      </c>
      <c r="F79" s="13" t="s">
        <v>10</v>
      </c>
      <c r="G79" s="61">
        <v>53790.48</v>
      </c>
      <c r="H79" s="49">
        <v>45107</v>
      </c>
      <c r="I79" s="44" t="s">
        <v>118</v>
      </c>
      <c r="J79" s="45">
        <v>2068.86</v>
      </c>
      <c r="K79" s="62">
        <v>31208494194</v>
      </c>
      <c r="L79" s="47">
        <f t="shared" si="0"/>
        <v>51721.62</v>
      </c>
    </row>
    <row r="80" spans="2:13" ht="15.75" x14ac:dyDescent="0.25">
      <c r="B80" s="58" t="s">
        <v>125</v>
      </c>
      <c r="C80" s="58" t="s">
        <v>126</v>
      </c>
      <c r="D80" s="42">
        <v>45107</v>
      </c>
      <c r="E80" s="48" t="s">
        <v>127</v>
      </c>
      <c r="F80" s="13" t="s">
        <v>10</v>
      </c>
      <c r="G80" s="61">
        <v>93500</v>
      </c>
      <c r="H80" s="49">
        <v>45107</v>
      </c>
      <c r="I80" s="44" t="s">
        <v>118</v>
      </c>
      <c r="J80" s="45">
        <v>3961</v>
      </c>
      <c r="K80" s="62">
        <v>31208531606</v>
      </c>
      <c r="L80" s="47">
        <f t="shared" si="0"/>
        <v>89539</v>
      </c>
    </row>
    <row r="81" spans="2:12" ht="15.75" x14ac:dyDescent="0.25">
      <c r="B81" s="58" t="s">
        <v>128</v>
      </c>
      <c r="C81" s="60" t="s">
        <v>129</v>
      </c>
      <c r="D81" s="42">
        <v>45107</v>
      </c>
      <c r="E81" s="54" t="s">
        <v>130</v>
      </c>
      <c r="F81" s="13" t="s">
        <v>10</v>
      </c>
      <c r="G81" s="59">
        <v>29500</v>
      </c>
      <c r="H81" s="49">
        <v>45107</v>
      </c>
      <c r="I81" s="44" t="s">
        <v>118</v>
      </c>
      <c r="J81" s="56">
        <v>1250</v>
      </c>
      <c r="K81" s="57">
        <v>31208608171</v>
      </c>
      <c r="L81" s="47">
        <f t="shared" si="0"/>
        <v>28250</v>
      </c>
    </row>
    <row r="82" spans="2:12" ht="15.75" x14ac:dyDescent="0.25">
      <c r="B82" s="58" t="s">
        <v>131</v>
      </c>
      <c r="C82" s="60" t="s">
        <v>132</v>
      </c>
      <c r="D82" s="42">
        <v>45107</v>
      </c>
      <c r="E82" s="54" t="s">
        <v>133</v>
      </c>
      <c r="F82" s="13" t="s">
        <v>10</v>
      </c>
      <c r="G82" s="59">
        <v>19070</v>
      </c>
      <c r="H82" s="49">
        <v>45107</v>
      </c>
      <c r="I82" s="44" t="s">
        <v>118</v>
      </c>
      <c r="J82" s="56"/>
      <c r="K82" s="57">
        <v>31208642770</v>
      </c>
      <c r="L82" s="47">
        <f t="shared" si="0"/>
        <v>19070</v>
      </c>
    </row>
    <row r="83" spans="2:12" ht="15.75" x14ac:dyDescent="0.25">
      <c r="B83" s="60" t="s">
        <v>134</v>
      </c>
      <c r="C83" s="41" t="s">
        <v>135</v>
      </c>
      <c r="D83" s="42">
        <v>45107</v>
      </c>
      <c r="E83" s="54" t="s">
        <v>136</v>
      </c>
      <c r="F83" s="13" t="s">
        <v>10</v>
      </c>
      <c r="G83" s="43">
        <v>547911.1</v>
      </c>
      <c r="H83" s="49">
        <v>45107</v>
      </c>
      <c r="I83" s="44" t="s">
        <v>118</v>
      </c>
      <c r="J83" s="45">
        <v>25130</v>
      </c>
      <c r="K83" s="46">
        <v>31208391628</v>
      </c>
      <c r="L83" s="47">
        <f t="shared" si="0"/>
        <v>522781.1</v>
      </c>
    </row>
    <row r="84" spans="2:12" ht="15.75" x14ac:dyDescent="0.25">
      <c r="B84" s="60" t="s">
        <v>137</v>
      </c>
      <c r="C84" s="60" t="s">
        <v>138</v>
      </c>
      <c r="D84" s="42">
        <v>45107</v>
      </c>
      <c r="E84" s="54" t="s">
        <v>139</v>
      </c>
      <c r="F84" s="13" t="s">
        <v>10</v>
      </c>
      <c r="G84" s="59">
        <v>676230.97</v>
      </c>
      <c r="H84" s="49">
        <v>45107</v>
      </c>
      <c r="I84" s="44" t="s">
        <v>118</v>
      </c>
      <c r="J84" s="56">
        <v>28653</v>
      </c>
      <c r="K84" s="57">
        <v>31208332702</v>
      </c>
      <c r="L84" s="47">
        <f t="shared" si="0"/>
        <v>647577.97</v>
      </c>
    </row>
    <row r="85" spans="2:12" ht="15.75" x14ac:dyDescent="0.25">
      <c r="B85" s="60" t="s">
        <v>140</v>
      </c>
      <c r="C85" s="60" t="s">
        <v>141</v>
      </c>
      <c r="D85" s="42">
        <v>45107</v>
      </c>
      <c r="E85" s="63" t="s">
        <v>142</v>
      </c>
      <c r="F85" s="13" t="s">
        <v>10</v>
      </c>
      <c r="G85" s="59">
        <v>11000</v>
      </c>
      <c r="H85" s="49">
        <v>45107</v>
      </c>
      <c r="I85" s="44" t="s">
        <v>118</v>
      </c>
      <c r="J85" s="56">
        <v>550</v>
      </c>
      <c r="K85" s="57">
        <v>31208680791</v>
      </c>
      <c r="L85" s="47">
        <f t="shared" si="0"/>
        <v>10450</v>
      </c>
    </row>
    <row r="86" spans="2:12" ht="15.75" x14ac:dyDescent="0.25">
      <c r="B86" s="58" t="s">
        <v>131</v>
      </c>
      <c r="C86" s="60" t="s">
        <v>143</v>
      </c>
      <c r="D86" s="42">
        <v>45107</v>
      </c>
      <c r="E86" s="63" t="s">
        <v>144</v>
      </c>
      <c r="F86" s="13" t="s">
        <v>10</v>
      </c>
      <c r="G86" s="59">
        <v>2808</v>
      </c>
      <c r="H86" s="49">
        <v>45107</v>
      </c>
      <c r="I86" s="44" t="s">
        <v>118</v>
      </c>
      <c r="J86" s="56"/>
      <c r="K86" s="57">
        <v>31208775595</v>
      </c>
      <c r="L86" s="47">
        <v>2808</v>
      </c>
    </row>
    <row r="87" spans="2:12" ht="30.75" x14ac:dyDescent="0.25">
      <c r="B87" s="60" t="s">
        <v>145</v>
      </c>
      <c r="C87" s="41" t="s">
        <v>146</v>
      </c>
      <c r="D87" s="42">
        <v>45107</v>
      </c>
      <c r="E87" s="63" t="s">
        <v>147</v>
      </c>
      <c r="F87" s="13" t="s">
        <v>10</v>
      </c>
      <c r="G87" s="61">
        <v>3843</v>
      </c>
      <c r="H87" s="49">
        <v>45107</v>
      </c>
      <c r="I87" s="44" t="s">
        <v>118</v>
      </c>
      <c r="J87" s="56"/>
      <c r="K87" s="57">
        <v>31208748397</v>
      </c>
      <c r="L87" s="47">
        <f t="shared" si="0"/>
        <v>3843</v>
      </c>
    </row>
    <row r="88" spans="2:12" ht="30.75" x14ac:dyDescent="0.25">
      <c r="B88" s="54" t="s">
        <v>148</v>
      </c>
      <c r="C88" s="60" t="s">
        <v>149</v>
      </c>
      <c r="D88" s="42">
        <v>45107</v>
      </c>
      <c r="E88" s="63" t="s">
        <v>150</v>
      </c>
      <c r="F88" s="13" t="s">
        <v>10</v>
      </c>
      <c r="G88" s="59">
        <v>4189</v>
      </c>
      <c r="H88" s="49">
        <v>45107</v>
      </c>
      <c r="I88" s="44" t="s">
        <v>118</v>
      </c>
      <c r="J88" s="56">
        <v>177.5</v>
      </c>
      <c r="K88" s="57">
        <v>31208721982</v>
      </c>
      <c r="L88" s="47">
        <f t="shared" si="0"/>
        <v>4011.5</v>
      </c>
    </row>
    <row r="89" spans="2:12" ht="15.75" x14ac:dyDescent="0.25">
      <c r="D89" s="1"/>
      <c r="E89" s="1"/>
      <c r="F89" s="64" t="s">
        <v>75</v>
      </c>
      <c r="G89" s="65">
        <f>SUM(G69:G88)</f>
        <v>2506016.8600000003</v>
      </c>
      <c r="H89" s="66"/>
      <c r="J89" s="65">
        <f>SUM(J69:J88)</f>
        <v>108801.36</v>
      </c>
      <c r="K89" s="65"/>
      <c r="L89" s="65">
        <f>SUM(L69:L88)</f>
        <v>2397215.5</v>
      </c>
    </row>
    <row r="90" spans="2:12" ht="15.75" x14ac:dyDescent="0.25">
      <c r="D90" s="1"/>
      <c r="E90" s="1"/>
      <c r="F90" s="64"/>
      <c r="G90" s="65"/>
      <c r="H90" s="66"/>
      <c r="J90" s="65"/>
      <c r="K90" s="65"/>
      <c r="L90" s="65"/>
    </row>
    <row r="91" spans="2:12" ht="15.75" x14ac:dyDescent="0.25">
      <c r="D91" s="1"/>
      <c r="E91" s="1"/>
      <c r="F91" s="64"/>
      <c r="G91" s="65"/>
      <c r="H91" s="66"/>
      <c r="J91" s="65"/>
      <c r="K91" s="65"/>
      <c r="L91" s="65"/>
    </row>
    <row r="92" spans="2:12" x14ac:dyDescent="0.25">
      <c r="D92" s="1"/>
      <c r="E92" s="1"/>
      <c r="H92" s="31"/>
    </row>
    <row r="93" spans="2:12" x14ac:dyDescent="0.25">
      <c r="B93" s="67"/>
      <c r="E93" s="1"/>
    </row>
    <row r="94" spans="2:12" x14ac:dyDescent="0.25">
      <c r="B94" s="68"/>
      <c r="D94" s="69"/>
      <c r="E94" s="69"/>
    </row>
    <row r="95" spans="2:12" ht="27.6" customHeight="1" x14ac:dyDescent="0.25">
      <c r="B95" s="31" t="s">
        <v>151</v>
      </c>
      <c r="D95" s="70" t="s">
        <v>152</v>
      </c>
      <c r="E95" s="70"/>
    </row>
    <row r="96" spans="2:12" x14ac:dyDescent="0.25">
      <c r="B96" s="2" t="s">
        <v>153</v>
      </c>
      <c r="D96" s="33" t="s">
        <v>87</v>
      </c>
      <c r="E96" s="33"/>
    </row>
    <row r="97" spans="2:13" x14ac:dyDescent="0.25">
      <c r="B97" s="67"/>
      <c r="E97" s="1"/>
    </row>
    <row r="98" spans="2:13" x14ac:dyDescent="0.25">
      <c r="B98" s="67"/>
      <c r="E98" s="1"/>
    </row>
    <row r="99" spans="2:13" x14ac:dyDescent="0.25">
      <c r="B99" s="67"/>
      <c r="E99" s="1"/>
    </row>
    <row r="100" spans="2:13" x14ac:dyDescent="0.25">
      <c r="B100" s="32"/>
      <c r="E100" s="1"/>
    </row>
    <row r="101" spans="2:13" x14ac:dyDescent="0.25">
      <c r="C101" s="2"/>
      <c r="E101" s="1"/>
    </row>
    <row r="102" spans="2:13" x14ac:dyDescent="0.25">
      <c r="C102" s="2"/>
      <c r="E102" s="1"/>
    </row>
    <row r="103" spans="2:13" x14ac:dyDescent="0.25">
      <c r="C103" s="2"/>
      <c r="E103" s="1"/>
    </row>
    <row r="104" spans="2:13" s="2" customFormat="1" x14ac:dyDescent="0.25">
      <c r="B104" s="1"/>
      <c r="C104" s="1"/>
      <c r="F104" s="1"/>
      <c r="M104" s="1"/>
    </row>
    <row r="105" spans="2:13" s="2" customFormat="1" x14ac:dyDescent="0.25">
      <c r="B105" s="1"/>
      <c r="C105" s="1"/>
      <c r="F105" s="1"/>
      <c r="M105" s="1"/>
    </row>
    <row r="106" spans="2:13" s="2" customFormat="1" x14ac:dyDescent="0.25">
      <c r="B106" s="1"/>
      <c r="C106" s="1"/>
      <c r="F106" s="1"/>
      <c r="M106" s="1"/>
    </row>
    <row r="107" spans="2:13" s="2" customFormat="1" x14ac:dyDescent="0.25">
      <c r="B107" s="1"/>
      <c r="C107" s="1"/>
      <c r="F107" s="1"/>
      <c r="M107" s="1"/>
    </row>
    <row r="108" spans="2:13" s="2" customFormat="1" x14ac:dyDescent="0.25">
      <c r="B108" s="1"/>
      <c r="C108" s="1"/>
      <c r="F108" s="1"/>
      <c r="M108" s="1"/>
    </row>
    <row r="109" spans="2:13" s="2" customFormat="1" x14ac:dyDescent="0.25">
      <c r="B109" s="1"/>
      <c r="C109" s="1"/>
      <c r="F109" s="1"/>
      <c r="M109" s="1"/>
    </row>
    <row r="110" spans="2:13" s="2" customFormat="1" x14ac:dyDescent="0.25">
      <c r="B110" s="1"/>
      <c r="C110" s="1"/>
      <c r="F110" s="1"/>
      <c r="M110" s="1"/>
    </row>
    <row r="111" spans="2:13" s="2" customFormat="1" x14ac:dyDescent="0.25">
      <c r="B111" s="1"/>
      <c r="C111" s="1"/>
      <c r="F111" s="1"/>
      <c r="M111" s="1"/>
    </row>
    <row r="112" spans="2:13" s="2" customFormat="1" x14ac:dyDescent="0.25">
      <c r="B112" s="1"/>
      <c r="C112" s="1"/>
      <c r="F112" s="1"/>
      <c r="M112" s="1"/>
    </row>
    <row r="113" spans="2:13" s="2" customFormat="1" x14ac:dyDescent="0.25">
      <c r="B113" s="1"/>
      <c r="C113" s="1"/>
      <c r="F113" s="1"/>
      <c r="M113" s="1"/>
    </row>
  </sheetData>
  <mergeCells count="7">
    <mergeCell ref="D96:E96"/>
    <mergeCell ref="C4:G4"/>
    <mergeCell ref="B48:F48"/>
    <mergeCell ref="C65:G65"/>
    <mergeCell ref="C66:G66"/>
    <mergeCell ref="D94:E94"/>
    <mergeCell ref="D95:E9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Junio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OAI</dc:creator>
  <cp:lastModifiedBy>OAI</cp:lastModifiedBy>
  <dcterms:created xsi:type="dcterms:W3CDTF">2023-07-14T12:45:58Z</dcterms:created>
  <dcterms:modified xsi:type="dcterms:W3CDTF">2023-07-14T12:50:18Z</dcterms:modified>
</cp:coreProperties>
</file>